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bookViews>
  <sheets>
    <sheet name="Forside" sheetId="1" r:id="rId1"/>
    <sheet name="Informasjon" sheetId="5" r:id="rId2"/>
    <sheet name="Forsøk og veiing" sheetId="15" r:id="rId3"/>
    <sheet name="Tidsplan" sheetId="14" r:id="rId4"/>
    <sheet name="LØRDAG" sheetId="7" r:id="rId5"/>
    <sheet name="SØNDAG" sheetId="8" r:id="rId6"/>
    <sheet name="Trafikkregler" sheetId="6" r:id="rId7"/>
    <sheet name="Bruk av listene!" sheetId="9" r:id="rId8"/>
    <sheet name="Startkont." sheetId="11" state="hidden" r:id="rId9"/>
  </sheets>
  <definedNames>
    <definedName name="_xlnm._FilterDatabase" localSheetId="4" hidden="1">LØRDAG!$A$1:$P$326</definedName>
    <definedName name="_xlnm._FilterDatabase" localSheetId="5" hidden="1">SØNDAG!$A$2:$P$312</definedName>
    <definedName name="_xlnm.Database">#REF!</definedName>
    <definedName name="LØRDAG">LØRDAG!$A$1:$P$326</definedName>
    <definedName name="_xlnm.Print_Area" localSheetId="2">'Forsøk og veiing'!$A$1:$F$36</definedName>
    <definedName name="_xlnm.Print_Area" localSheetId="4">LØRDAG!$A$1:$P$326</definedName>
    <definedName name="_xlnm.Print_Area" localSheetId="5">SØNDAG!$A$2:$P$312</definedName>
    <definedName name="_xlnm.Print_Area" localSheetId="6">Trafikkregler!$A$1:$J$40</definedName>
    <definedName name="SØNDAG">SØNDAG!$A$2:$P$312</definedName>
  </definedNames>
  <calcPr calcId="145621"/>
  <pivotCaches>
    <pivotCache cacheId="8" r:id="rId10"/>
    <pivotCache cacheId="9" r:id="rId11"/>
  </pivotCaches>
</workbook>
</file>

<file path=xl/calcChain.xml><?xml version="1.0" encoding="utf-8"?>
<calcChain xmlns="http://schemas.openxmlformats.org/spreadsheetml/2006/main">
  <c r="N35" i="7" l="1"/>
  <c r="N7" i="8" l="1"/>
  <c r="L1" i="8"/>
  <c r="N63" i="7" l="1"/>
</calcChain>
</file>

<file path=xl/sharedStrings.xml><?xml version="1.0" encoding="utf-8"?>
<sst xmlns="http://schemas.openxmlformats.org/spreadsheetml/2006/main" count="3732" uniqueCount="657">
  <si>
    <t>ÅRUNGREGATTAEN</t>
  </si>
  <si>
    <t>Årungen Rostadion</t>
  </si>
  <si>
    <t>Arrangør:</t>
  </si>
  <si>
    <t>Kjønn</t>
  </si>
  <si>
    <t>Klasse</t>
  </si>
  <si>
    <t>Båttype</t>
  </si>
  <si>
    <t>Distanse</t>
  </si>
  <si>
    <t>D</t>
  </si>
  <si>
    <t>JB</t>
  </si>
  <si>
    <t>2X</t>
  </si>
  <si>
    <t>Åpen</t>
  </si>
  <si>
    <t>H</t>
  </si>
  <si>
    <t>JC</t>
  </si>
  <si>
    <t>1X</t>
  </si>
  <si>
    <t>4X</t>
  </si>
  <si>
    <t>S</t>
  </si>
  <si>
    <t>JA</t>
  </si>
  <si>
    <t>2-</t>
  </si>
  <si>
    <t>4-</t>
  </si>
  <si>
    <t>Mix</t>
  </si>
  <si>
    <t>8+</t>
  </si>
  <si>
    <t>Regattaarrangør:</t>
  </si>
  <si>
    <t>Norske Studenters Roklub</t>
  </si>
  <si>
    <t>Lagledermøte:</t>
  </si>
  <si>
    <t>Kontaktpersoner:</t>
  </si>
  <si>
    <t>Per Bønsnæs</t>
  </si>
  <si>
    <t>regatta@roklubben.no</t>
  </si>
  <si>
    <t>Overnatting:</t>
  </si>
  <si>
    <t>Kafé</t>
  </si>
  <si>
    <t>Startkontingenter:</t>
  </si>
  <si>
    <t>Tidsintervall finaler:</t>
  </si>
  <si>
    <t>Forsøk:</t>
  </si>
  <si>
    <t>Lagendringer:</t>
  </si>
  <si>
    <t>Bortsett fra endringer som skyldes dokumentert sykdom, vil lagendringer ikke bli akseptert efter lagledermøtet fredag.</t>
  </si>
  <si>
    <t>Efteranmeldinger:</t>
  </si>
  <si>
    <t>Særlige opplysninger:</t>
  </si>
  <si>
    <t>Det vil ikke bli arrangert forsøksløp  i Junior C og i singelsculler i Junior B. Lagene fordeles direkte i heat med premiering i hvert heat. Det er imidlertid forsøk i lagbåter i Junior B.</t>
  </si>
  <si>
    <t>Start finaler:</t>
  </si>
  <si>
    <t>Kafé "Røde Stjerne" holder åpent under arrangementet og kan friste med en rikholdig meny med velsmakende og rimelig mat og drikke. Velkommen!</t>
  </si>
  <si>
    <t>Deltagende klubber vil få tilsendt regning for skyldig startkontingent umiddelbart efter regattaen, ref. Regattareglementets § 24.</t>
  </si>
  <si>
    <t>7 minutter</t>
  </si>
  <si>
    <t>Enkelt system iht. Regattareglementets § 26, forsøksordning I (Nordisk system)</t>
  </si>
  <si>
    <r>
      <t xml:space="preserve">Det skal være minst én roer av hvert kjønn i Mix Junior C 4X. 
</t>
    </r>
    <r>
      <rPr>
        <b/>
        <i/>
        <sz val="12"/>
        <color rgb="FFC00000"/>
        <rFont val="Arial"/>
        <family val="2"/>
      </rPr>
      <t xml:space="preserve">Lag som kun består av roere av samme kjønn vil bli nektet å starte! </t>
    </r>
  </si>
  <si>
    <t>Informasjonsmøte:</t>
  </si>
  <si>
    <r>
      <t xml:space="preserve">Godtas normalt </t>
    </r>
    <r>
      <rPr>
        <b/>
        <i/>
        <sz val="12"/>
        <rFont val="Arial"/>
        <family val="2"/>
      </rPr>
      <t>ikke</t>
    </r>
    <r>
      <rPr>
        <b/>
        <sz val="12"/>
        <rFont val="Arial"/>
        <family val="2"/>
      </rPr>
      <t>. Arrangøren kan imidlertid i spesielle tilfelle godta efteranmeldinger efter skriftlig søknad, mot dobbel startkontingent. Efteranmeldinger mottas uansett ikke hvis disse fører til at det blir nødvendig med forsøksløp, eller at det blir nødvendig å øke antall heat i forsøksløpene.</t>
    </r>
  </si>
  <si>
    <t>PARA</t>
  </si>
  <si>
    <t>Lørdag kl. 13:00</t>
  </si>
  <si>
    <t>Søndag kl. 11:00</t>
  </si>
  <si>
    <t>Lørdag kl. 11:00 vil det bli holdt et informasjonsmøte om Regattareglementet ol. for uerfarne roere og ledere. Møtet holdes ved måltårnet.</t>
  </si>
  <si>
    <t>Det vil bli arrangert A- og B-finaler hvis det deltar 10 eller flere båter i følgende løp: DS 1X, DS LV 1X, HS 1X, HS LV 1X, DJA 1X, HJA 1X (begge dager); og i DS 2X, HS 2X, DJA 2X og HJA 2X (søndag).</t>
  </si>
  <si>
    <t>Lørdag 29. og Søndag 30. April</t>
  </si>
  <si>
    <t>Øyvind Lavoll</t>
  </si>
  <si>
    <t>ÅRUNGREGATTAEN 2017</t>
  </si>
  <si>
    <t>Marianne Lundh</t>
  </si>
  <si>
    <t>Mob: + 47 900 36 137</t>
  </si>
  <si>
    <t>m-lundh@online.no</t>
  </si>
  <si>
    <r>
      <t>Trekningsliste</t>
    </r>
    <r>
      <rPr>
        <b/>
        <sz val="28"/>
        <rFont val="Cambria"/>
        <family val="1"/>
      </rPr>
      <t xml:space="preserve">
</t>
    </r>
  </si>
  <si>
    <t>for</t>
  </si>
  <si>
    <r>
      <t xml:space="preserve">Deltagende klubber som ønsker endringer i regattaen må melde dette til arrangørene </t>
    </r>
    <r>
      <rPr>
        <b/>
        <sz val="12"/>
        <color rgb="FFC00000"/>
        <rFont val="Arial"/>
        <family val="2"/>
      </rPr>
      <t>umiddelbart</t>
    </r>
    <r>
      <rPr>
        <b/>
        <sz val="12"/>
        <rFont val="Arial"/>
        <family val="2"/>
      </rPr>
      <t xml:space="preserve"> efter mottak av denne trekningsliste. Da kan arrangøren la berørte parter få uttale seg om saken før en beslutning fattes. Endringer som først meldes på lagledermøtet, eller umiddelbart før dette, vil bli avvist.</t>
    </r>
  </si>
  <si>
    <t>Mob: 907 44 117</t>
  </si>
  <si>
    <t>Stevnelege</t>
  </si>
  <si>
    <t>Det vil være enkelt sanitetsutstyr (plaster ol.) i kaféen og i måltårnet</t>
  </si>
  <si>
    <t>Veiing:</t>
  </si>
  <si>
    <t>Årungen Rostadion 29. &amp; 30. april</t>
  </si>
  <si>
    <t>Mob: 948 761 92</t>
  </si>
  <si>
    <t xml:space="preserve">Sverre Løken, mob. 917 96 866
</t>
  </si>
  <si>
    <t>Veing av lettvektsroere og coxer skjer fra 2 til 1 timer før start i det aktuelle løpet. Veiing skjer ved henvendelse til regattakontoret.</t>
  </si>
  <si>
    <t>Forsøk i disse løpene er seedet i samarbeid med Toppidrettsutvalget i Norges Roforbund.</t>
  </si>
  <si>
    <t>START
FINALE</t>
  </si>
  <si>
    <t>LØP NR</t>
  </si>
  <si>
    <t>Semifinale</t>
  </si>
  <si>
    <t>Forsøk</t>
  </si>
  <si>
    <t>Starttid
FORSØK</t>
  </si>
  <si>
    <t>Starttid
SEMIFINALE</t>
  </si>
  <si>
    <t>Tidspunkt
VEIING</t>
  </si>
  <si>
    <t>Start NR</t>
  </si>
  <si>
    <t>Roklubb</t>
  </si>
  <si>
    <t>ROERE</t>
  </si>
  <si>
    <t>Kvalifi-
sering 
til:</t>
  </si>
  <si>
    <t>START-KONTIGENT</t>
  </si>
  <si>
    <t>Etteranmeldt</t>
  </si>
  <si>
    <t>Strøket</t>
  </si>
  <si>
    <t>Ny-begynner</t>
  </si>
  <si>
    <t>150</t>
  </si>
  <si>
    <t>1x</t>
  </si>
  <si>
    <t>Jens Karlsen
Oliver Eliassen</t>
  </si>
  <si>
    <t>NSR</t>
  </si>
  <si>
    <t>275</t>
  </si>
  <si>
    <t>Trygve Bye Løken</t>
  </si>
  <si>
    <t>325</t>
  </si>
  <si>
    <t>2x</t>
  </si>
  <si>
    <t>Marie Glomnes Rudi
Ella Marie Hegge</t>
  </si>
  <si>
    <t>375</t>
  </si>
  <si>
    <t>4x</t>
  </si>
  <si>
    <t>Mia Helene Falch</t>
  </si>
  <si>
    <t>Stina Halvorsen Vad</t>
  </si>
  <si>
    <t>Lise Meinike Dørre</t>
  </si>
  <si>
    <t>Marte Stava</t>
  </si>
  <si>
    <t>Lene Samland</t>
  </si>
  <si>
    <t>Elin Bjune</t>
  </si>
  <si>
    <t>Thea Hertzum Aunaas</t>
  </si>
  <si>
    <t>Elsa Segadal</t>
  </si>
  <si>
    <t>Utgår</t>
  </si>
  <si>
    <t>S-JA</t>
  </si>
  <si>
    <t>B og A-finale</t>
  </si>
  <si>
    <t>Marianne Madsen</t>
  </si>
  <si>
    <t>Thea Helseth</t>
  </si>
  <si>
    <t>Rebekka Wiberg-Bugge</t>
  </si>
  <si>
    <t>Sara Slettemark Juel</t>
  </si>
  <si>
    <t>Maia Emilie Lund</t>
  </si>
  <si>
    <t>Sofie Jensen</t>
  </si>
  <si>
    <t>Eli Åstedotter Dimmen</t>
  </si>
  <si>
    <t>Astrid Leirset</t>
  </si>
  <si>
    <t>Johanne Andrea Hægh Asakskogen</t>
  </si>
  <si>
    <t>Oda Madland Aagesen</t>
  </si>
  <si>
    <t>Jørgen Mjøs Nilsson</t>
  </si>
  <si>
    <t>Adrian Lindgren</t>
  </si>
  <si>
    <t>Kris Cato Tohn</t>
  </si>
  <si>
    <t>Halvor Hølmkjær West</t>
  </si>
  <si>
    <t>Jens Nicolai Holm</t>
  </si>
  <si>
    <t>Petter Norsted Kildebo</t>
  </si>
  <si>
    <t>Petter Solberg Svingen</t>
  </si>
  <si>
    <t>Sten Patrick Een Sture</t>
  </si>
  <si>
    <t>Fredriksstad Rk</t>
  </si>
  <si>
    <t>SLv</t>
  </si>
  <si>
    <t>Hanna Mathisen</t>
  </si>
  <si>
    <t>Mari Evje Borgersen</t>
  </si>
  <si>
    <t>07:50-08:50</t>
  </si>
  <si>
    <t>Didrik Wie-Soltvedt</t>
  </si>
  <si>
    <t>Ola Larsson</t>
  </si>
  <si>
    <t>Markus Christensen</t>
  </si>
  <si>
    <t>Ole Johan Holm</t>
  </si>
  <si>
    <t>Oskar Sødal</t>
  </si>
  <si>
    <t>Truls Aamodt</t>
  </si>
  <si>
    <t>Audun Grepperud</t>
  </si>
  <si>
    <t>Øystein Dingen Endresen</t>
  </si>
  <si>
    <t>Tinius Wilhelmsen</t>
  </si>
  <si>
    <t>Martin Rustan Buschmann</t>
  </si>
  <si>
    <t>Fredrik Reite</t>
  </si>
  <si>
    <t>Vegard Sørensen</t>
  </si>
  <si>
    <t>Jacob Gundersen</t>
  </si>
  <si>
    <t>Sturla Mogstad</t>
  </si>
  <si>
    <t>Petter Bratli</t>
  </si>
  <si>
    <t>Egil Brekke</t>
  </si>
  <si>
    <t>Heine Jansen Heggebø</t>
  </si>
  <si>
    <t>Nicolai Enstad Haraldseth</t>
  </si>
  <si>
    <t>Isak Vartal-Gjerde</t>
  </si>
  <si>
    <t>Jonas Bergundhaugen</t>
  </si>
  <si>
    <t>Bjørn-Ola Bexrud</t>
  </si>
  <si>
    <t>Sander Benden Nilsen</t>
  </si>
  <si>
    <t>Edvard Sander Bae Mysen</t>
  </si>
  <si>
    <t>Hugo Haavind</t>
  </si>
  <si>
    <t>Petter Arnøy</t>
  </si>
  <si>
    <t>Diderik Skjønhaug</t>
  </si>
  <si>
    <t>Karoline Berset</t>
  </si>
  <si>
    <t>Marie Andrup-Næss</t>
  </si>
  <si>
    <t>Frida Andrup-Næss</t>
  </si>
  <si>
    <t>Maren Næss Brevik</t>
  </si>
  <si>
    <t>Eline Stava</t>
  </si>
  <si>
    <t>Henrikke Enstad Haraldseth</t>
  </si>
  <si>
    <t>Maja Marie Aspenes</t>
  </si>
  <si>
    <t>Amanda Helseth</t>
  </si>
  <si>
    <t>Mathilde Sødal</t>
  </si>
  <si>
    <t>Hibaq Adbi Mohammed</t>
  </si>
  <si>
    <t>Synnøve Gillebo Foss</t>
  </si>
  <si>
    <t>Guro Jordalen</t>
  </si>
  <si>
    <t>Jonas Slettemark Juel</t>
  </si>
  <si>
    <t>Martin Steinnes</t>
  </si>
  <si>
    <t>Einar Solbakken</t>
  </si>
  <si>
    <t>Andreas Erichsen Berge</t>
  </si>
  <si>
    <t>Ulrik Wie Soltvedt</t>
  </si>
  <si>
    <t>Jesper Rørvig</t>
  </si>
  <si>
    <t>Simen Skjølsvold</t>
  </si>
  <si>
    <t>Mathias Føyner Wie</t>
  </si>
  <si>
    <t>Jaime Aalders</t>
  </si>
  <si>
    <t>Nicolay Bjønnes Yngsdal</t>
  </si>
  <si>
    <t>Andreas Clifford</t>
  </si>
  <si>
    <t>Lars Martin Benske</t>
  </si>
  <si>
    <t>Alfred Eliassen</t>
  </si>
  <si>
    <t>Vegard Hjortkær Sæby</t>
  </si>
  <si>
    <t>Lars Jørann Lindgren</t>
  </si>
  <si>
    <t>Morten Føyner Bru</t>
  </si>
  <si>
    <t>Hauk Adrian Norum Sitre</t>
  </si>
  <si>
    <t>SII</t>
  </si>
  <si>
    <t>Ida Aakerholt
Guro Aakerholt</t>
  </si>
  <si>
    <t>Serine Camilie Aaker
Anna Mesel</t>
  </si>
  <si>
    <t>Emilie Giltvedt Langeland
Rikke Aslaksen Wåle</t>
  </si>
  <si>
    <t>Ivar Steinnes
Andreas Fiskerstrand</t>
  </si>
  <si>
    <t>Jens Petter Frimann Koren
Halvor Bergan</t>
  </si>
  <si>
    <t>475</t>
  </si>
  <si>
    <t>Tid</t>
  </si>
  <si>
    <t>Emilie Stokke
Hedda Marie Begby Larsen</t>
  </si>
  <si>
    <t>Marie Bergjord Sletfjerding
Anna Koppernæs-Pinhol</t>
  </si>
  <si>
    <t>Einar Bjørvik</t>
  </si>
  <si>
    <t>Kasper Krognes Tuva</t>
  </si>
  <si>
    <t>Tobias Kjersem Larsen</t>
  </si>
  <si>
    <t>Kasper Bruun Frantzen</t>
  </si>
  <si>
    <t>Silas Tangen</t>
  </si>
  <si>
    <t>Nor Mustaf</t>
  </si>
  <si>
    <t>Tobias Solvang</t>
  </si>
  <si>
    <t>Truls Oskar Hansen</t>
  </si>
  <si>
    <t>Adrian Lund</t>
  </si>
  <si>
    <t>Aksel Wergeland</t>
  </si>
  <si>
    <t>Max Andresen</t>
  </si>
  <si>
    <t>Simen Dørre</t>
  </si>
  <si>
    <t>Lisa Bjønnes</t>
  </si>
  <si>
    <t>Kamille Aurora Breivik</t>
  </si>
  <si>
    <t>Karoline Rydland Masch</t>
  </si>
  <si>
    <t>Mathea Louise Rognerud</t>
  </si>
  <si>
    <t>Tuva Skatt Gillebo</t>
  </si>
  <si>
    <t>Ida kyvik Sandvik</t>
  </si>
  <si>
    <t>Helene Kjeseth</t>
  </si>
  <si>
    <t>Ida Moberg  Værnes</t>
  </si>
  <si>
    <t>Sara Sverdrup-Thygeson</t>
  </si>
  <si>
    <t>Camilla Kjeseth</t>
  </si>
  <si>
    <t>Caroline Elisabeth Nilssen Skagestad</t>
  </si>
  <si>
    <t>Elisabeth Fritze</t>
  </si>
  <si>
    <t>Anna Een Sture</t>
  </si>
  <si>
    <t>Kari Andrea Solli Ælveborn</t>
  </si>
  <si>
    <t>Jenny Marie Rørvik</t>
  </si>
  <si>
    <t>Siri Bjerkheim</t>
  </si>
  <si>
    <t>Marie Grønneberg-Fensbekk</t>
  </si>
  <si>
    <t>Guro Aakerholt</t>
  </si>
  <si>
    <t>Olaf Karl Tufte</t>
  </si>
  <si>
    <t>Erik Solbakken</t>
  </si>
  <si>
    <t>Joakim Bjorvand Bøhn</t>
  </si>
  <si>
    <t>Erling Holst Øyasæter</t>
  </si>
  <si>
    <t>Petter Myhre Tufte</t>
  </si>
  <si>
    <t>Arne Hadler-Olsen</t>
  </si>
  <si>
    <t>Nils Jakob Skulstad Hoff</t>
  </si>
  <si>
    <t>Martin Helseth</t>
  </si>
  <si>
    <t>Fanny Lucie Røed</t>
  </si>
  <si>
    <t>Ask Jarl Tjøm</t>
  </si>
  <si>
    <t>Kristoffer Brun</t>
  </si>
  <si>
    <t>Aron Solgaard</t>
  </si>
  <si>
    <t>Oliver Eliassen</t>
  </si>
  <si>
    <t>Jostein Bjørvik</t>
  </si>
  <si>
    <t>Simen Solbakken-Thømt</t>
  </si>
  <si>
    <t>Vitus Aparicio Tjøm</t>
  </si>
  <si>
    <t>Andreas Dugstad Sørsgaar</t>
  </si>
  <si>
    <t>Marius Løe Pedersen</t>
  </si>
  <si>
    <t>Jakob Asbjørnsen</t>
  </si>
  <si>
    <t>Magnus strømme</t>
  </si>
  <si>
    <t>Ivar Steinnes</t>
  </si>
  <si>
    <t>Andreas Fiskerstrand</t>
  </si>
  <si>
    <t>Benjamin Nærsnes</t>
  </si>
  <si>
    <t>Jonathan Kvalvaag Dysvik</t>
  </si>
  <si>
    <t>Haakon Elias Solli Borge</t>
  </si>
  <si>
    <t>Nicolai Fongaard</t>
  </si>
  <si>
    <t>Kristian Lorentzen</t>
  </si>
  <si>
    <t>Benjamin H Hugenschmidt</t>
  </si>
  <si>
    <t>Ola Flatland Hoftun</t>
  </si>
  <si>
    <t>Elias Loe Eritsland</t>
  </si>
  <si>
    <t>Martin Asheim</t>
  </si>
  <si>
    <t>Magnus Rindal</t>
  </si>
  <si>
    <t>Elias Mahler</t>
  </si>
  <si>
    <t>Marie Glomnes Rudi</t>
  </si>
  <si>
    <t>Ella Marie Hegge</t>
  </si>
  <si>
    <t>Anna Luna Bjønness Yngsdal</t>
  </si>
  <si>
    <t>Tyra Eklo Hjemdal</t>
  </si>
  <si>
    <t>Line Sørbø</t>
  </si>
  <si>
    <t>Karen Undset</t>
  </si>
  <si>
    <t>Cornelia Johansen Knutsen</t>
  </si>
  <si>
    <t>Hermine Wilhelmsen</t>
  </si>
  <si>
    <t>Jarle Hjortkær Sæby</t>
  </si>
  <si>
    <t>Ulrik Borch Helsengreen</t>
  </si>
  <si>
    <t>Lars Moberg Værnes</t>
  </si>
  <si>
    <t>Oskar M. Gjerland</t>
  </si>
  <si>
    <t>Olav Zakkariassen</t>
  </si>
  <si>
    <t>Rasmus Kruse Rasmussen</t>
  </si>
  <si>
    <t>Håkon Biserød Vengnes</t>
  </si>
  <si>
    <t>sindre fuglseth</t>
  </si>
  <si>
    <t>Aleksander Haaland Hillestad</t>
  </si>
  <si>
    <t>Adrian Epland Henneli</t>
  </si>
  <si>
    <t>Vebjørn Løvik</t>
  </si>
  <si>
    <t>Andreas Wigand Alvheim</t>
  </si>
  <si>
    <t>Hermann Gunerius Spjøtvoll Hovde</t>
  </si>
  <si>
    <t>Johan Christian Bull</t>
  </si>
  <si>
    <t>LØPENDE  OPPDATERT START- og RESULTATLISTE  FINALER SØNDAG</t>
  </si>
  <si>
    <t xml:space="preserve">UTSKRIFT: </t>
  </si>
  <si>
    <t>START NR</t>
  </si>
  <si>
    <t>Ny-
begynner</t>
  </si>
  <si>
    <t>Nybegynner</t>
  </si>
  <si>
    <t>Adrian Ellefsen Taranger</t>
  </si>
  <si>
    <t xml:space="preserve"> </t>
  </si>
  <si>
    <t>Amanda Hofbauer</t>
  </si>
  <si>
    <t>Tabea Wende</t>
  </si>
  <si>
    <t>Emilie Stragiotti</t>
  </si>
  <si>
    <t>Lisa Nakamoto Byberg</t>
  </si>
  <si>
    <t>Fana RK</t>
  </si>
  <si>
    <t>Moss RK</t>
  </si>
  <si>
    <t>Horten RK</t>
  </si>
  <si>
    <t>Sarpsborg RK</t>
  </si>
  <si>
    <t>Bærum RK</t>
  </si>
  <si>
    <t>Sandefjord RK</t>
  </si>
  <si>
    <t>Kristiansand RK</t>
  </si>
  <si>
    <t>Os RK</t>
  </si>
  <si>
    <t>Porsgrunn RK</t>
  </si>
  <si>
    <t>Ormsund RK</t>
  </si>
  <si>
    <t>Tønsberg RK</t>
  </si>
  <si>
    <t>Aalesunds RK</t>
  </si>
  <si>
    <t>Bergens RK</t>
  </si>
  <si>
    <t>Stavanger RK</t>
  </si>
  <si>
    <t>Haldens RK</t>
  </si>
  <si>
    <t>Fredriksstad RK</t>
  </si>
  <si>
    <t>Christiania RK</t>
  </si>
  <si>
    <t>Drammen RK</t>
  </si>
  <si>
    <t>Kaia Bjønnes
Eira Reier Groven</t>
  </si>
  <si>
    <t>Henrikke Enstad Haraldseth
Eline Stava</t>
  </si>
  <si>
    <t>Anna Luna Bjønness Yngsdal
Tyra Eklo Hjemdal</t>
  </si>
  <si>
    <t>Mille Aslaksen Wåle
Julie Knap Haagenrud</t>
  </si>
  <si>
    <t>Siri Linea Grønlid
Sofie Nordengen Klevstadlien</t>
  </si>
  <si>
    <t>Sam Løvseth Lorgen
Kristian Søhr</t>
  </si>
  <si>
    <t>Ulrik Wie Soltvedt
Mathias Føyner Wie</t>
  </si>
  <si>
    <t>Kamille Aurora Breivik
Rebekka Øvensen Aanderaa
Hanna Kaupang Petersen
Sara Sverdrup-Thygeson</t>
  </si>
  <si>
    <t>Anna Mesel
Emilie Giltvedt Langeland
Serine Camilie Aaker
Rikke Aslaksen Wåle</t>
  </si>
  <si>
    <t>Adrian Epland Henneli
Adrian Ellefsen Taranger</t>
  </si>
  <si>
    <t>Aleksander Haaland Hillestad
Andreas Wigand Alvheim</t>
  </si>
  <si>
    <t>Øystein Dingen Endresen
Hermann Gunerius Spjøtvoll Hovde</t>
  </si>
  <si>
    <t>Petter Bratli
Lars Moberg Værnes</t>
  </si>
  <si>
    <t>Ulrik Borch Helsengreen
Olav Zakkariassen</t>
  </si>
  <si>
    <t>Vegard Sørensen
Jonas Bergundhaugen</t>
  </si>
  <si>
    <t>Alfred Eliassen
Jarle Hjortkær Sæby</t>
  </si>
  <si>
    <t>Jonas Slettemark Juel
Andreas Clifford</t>
  </si>
  <si>
    <t>Oskar M. Gjerland
Hauk Adrian Norum Sitre</t>
  </si>
  <si>
    <t>Marius Løe Pedersen
Johan Christian Bull</t>
  </si>
  <si>
    <t>Oskar Dahle
Torje Pollestad</t>
  </si>
  <si>
    <t>Lars Jørann Lindgren
Isak Vartal-Gjerde</t>
  </si>
  <si>
    <t>Silje Kringstad Nørve
Marie Bergjord Sletfjerding</t>
  </si>
  <si>
    <t>Olida Nesset
Anna Koppernæs-Pinhol</t>
  </si>
  <si>
    <t>Emil Slettingdalen Sääv
Leon Kapperud</t>
  </si>
  <si>
    <t>Markus Alme
Nor Mustaf</t>
  </si>
  <si>
    <t>Marius Antonsen Thime
Silas Tangen</t>
  </si>
  <si>
    <t>Truls Oskar Hansen
Adrian Lund</t>
  </si>
  <si>
    <t>Phillip Berge
Sagar Sen</t>
  </si>
  <si>
    <t>Marie Lindvik Jørstad
Christine Randsborg</t>
  </si>
  <si>
    <t>Johanne Andrea Hægh Asakskogen
Sofie Jensen</t>
  </si>
  <si>
    <t>Siri Bjerkheim
Astrid Leirset</t>
  </si>
  <si>
    <t>Klara Kverndokk
Olida Nesset
Silje Kringstad Nørve
Karoline Berset</t>
  </si>
  <si>
    <t>Mathea Louise Rognerud
Amanda Hofbauer
Maya Kristoffersen
Hannah Elisabeth Grude</t>
  </si>
  <si>
    <t>Stina Halvorsen Vad
Anniken Vogt Eiborg</t>
  </si>
  <si>
    <t>Emilie Stragiotti
Elsa Segadal</t>
  </si>
  <si>
    <t>Hibaq Adbi Mohammed
Lise Meinike Dørre</t>
  </si>
  <si>
    <t>Rebekka Øvensen Aanderaa
Hanna Kaupang Petersen</t>
  </si>
  <si>
    <t>Anna Mesel
Serine Camilie Aaker</t>
  </si>
  <si>
    <t>Line Sørbø
Karen Undset</t>
  </si>
  <si>
    <t>Marie Andrup-Næss
Ida kyvik Sandvik</t>
  </si>
  <si>
    <t>Mia Helene Falch
Elin Bjune</t>
  </si>
  <si>
    <t>Arild Lykkebø Johnsen
Christian Antonsen Maurstad</t>
  </si>
  <si>
    <t>Tinius Wilhelmsen
Fredrik Reite</t>
  </si>
  <si>
    <t>Andreas Dugstad Sørsgaar
Erik Johansen</t>
  </si>
  <si>
    <t>Johan Christian Holst
Heine Jansen Heggebø</t>
  </si>
  <si>
    <t>August Brevig Ørner
Didrik Storjohann Posner</t>
  </si>
  <si>
    <t>Martin Rustan Buschmann
Benjamin Nærsnes</t>
  </si>
  <si>
    <t>Oliver Eliassen
Simen Solbakken-Thømt</t>
  </si>
  <si>
    <t>Petter Arnøy
Kristian Lorentzen</t>
  </si>
  <si>
    <t>Hugo Haavind
Benjamin H Hugenschmidt</t>
  </si>
  <si>
    <t>Trygve Bye Løken
Nicolai Fongaard</t>
  </si>
  <si>
    <t>Jakob Asbjørnsen
Jacob Gundersen</t>
  </si>
  <si>
    <t>Elias Loe Eritsland
Martin Asheim</t>
  </si>
  <si>
    <t>Gard Iversen
Simon Aasen</t>
  </si>
  <si>
    <t>Ola Flatland Hoftun
Tobias Solvang</t>
  </si>
  <si>
    <t>M</t>
  </si>
  <si>
    <t>Magnus Kristian Furuheim</t>
  </si>
  <si>
    <t>Ella Marie Hegge
Lisa Nakamoto Byberg</t>
  </si>
  <si>
    <t>Tuva Skatt Gillebo
Ida Moberg Værnes</t>
  </si>
  <si>
    <t>Lisa Bjønnes
Karoline Rydland Masch</t>
  </si>
  <si>
    <t>Helene Kjeseth
Camilla Kjeseth</t>
  </si>
  <si>
    <t>Maren Næss Brevik
Marte Stava</t>
  </si>
  <si>
    <t>Kamille Aurora Breivik
Sara Sverdrup-Thygeson</t>
  </si>
  <si>
    <t>Mathea Louise Rognerud
Hannah Elisabeth Grude</t>
  </si>
  <si>
    <t>Balder Haug Hagen
Lorentz Andreas Rogge Pran</t>
  </si>
  <si>
    <t>Christoffer Widding
Jostein Eriksen Thon</t>
  </si>
  <si>
    <t>Ulrik Pharo Lohne
Hampus Westerberg-Heltne</t>
  </si>
  <si>
    <t>Aksel Wergeland
Einar Bjørvik</t>
  </si>
  <si>
    <t>Tobias Kjersem Larsen
Kasper Bruun Frantzen</t>
  </si>
  <si>
    <t>Adrian Danielsen Zimmermann
Tobias Theiste</t>
  </si>
  <si>
    <t>Sebastian Enstad Haraldseth
Dhani Julian Norberg</t>
  </si>
  <si>
    <t>Kasper Krognes Tuva
Simen Dørre</t>
  </si>
  <si>
    <t>Dennis André Kristiansen Rosseland
Silas Tangen</t>
  </si>
  <si>
    <t>Marius Antonsen Thime
Nor Mustaf</t>
  </si>
  <si>
    <t>Morten Føyner Bru
Adrian Ellefsen Taranger</t>
  </si>
  <si>
    <t>Andreas Wigand Alvheim
Aleksander Haaland Hillestad</t>
  </si>
  <si>
    <t>Tade-Erik Pahnke
Øystein Dingen Endresen</t>
  </si>
  <si>
    <t>Hermann Gunerius Spjøtvoll Hovde
Petter Bratli</t>
  </si>
  <si>
    <t>Lars Moberg Værnes
sindre fuglseth</t>
  </si>
  <si>
    <t>Ulrik Borch Helsengreen
Vebjørn Løvik</t>
  </si>
  <si>
    <t>Alfred Eliassen
Magnus strømme</t>
  </si>
  <si>
    <t>Andreas Erichsen Berge
Einar Solbakken</t>
  </si>
  <si>
    <t>Lars Myhrer
Markus Daaq-qvale Holmemo</t>
  </si>
  <si>
    <t>Kari Andrea Solli Ælveborn
Sofie Jensen</t>
  </si>
  <si>
    <t>Christine Randsborg
Marie Lindvik Jørstad</t>
  </si>
  <si>
    <t>Astrid Leirset
Siri Bjerkheim</t>
  </si>
  <si>
    <t>Oda Madland Aagesen
Mathilde Sødal</t>
  </si>
  <si>
    <t>Christian Grosse</t>
  </si>
  <si>
    <t>Thea Hertzum Aunaas
Synnøve Gillebo Foss</t>
  </si>
  <si>
    <t>Hermine Wilhelmsen
Marte Morgenlie Skei</t>
  </si>
  <si>
    <t>Karen Undset
Line Sørbø</t>
  </si>
  <si>
    <t>Martin Dege
Bror Henrik Flyen Storsten</t>
  </si>
  <si>
    <t>Fredrik Reite
Erik Johansen</t>
  </si>
  <si>
    <t>Tinius Wilhelmsen
Andreas Dugstad Sørsgaar</t>
  </si>
  <si>
    <t>Petter Arnøy
Hugo Haavind</t>
  </si>
  <si>
    <t>Nicolai Fongaard
Kristian Lorentzen</t>
  </si>
  <si>
    <t>Simon Aasen
Gard Iversen</t>
  </si>
  <si>
    <t>Ola Flatland Hoftun
Tevje Wilhelmsen Larsen</t>
  </si>
  <si>
    <t>Norges Roforbund</t>
  </si>
  <si>
    <t xml:space="preserve">Norges Roforbund </t>
  </si>
  <si>
    <t>NN1 NN
NN2 NN</t>
  </si>
  <si>
    <t>Martine Nelvik Nogva
Klara Kverndokk</t>
  </si>
  <si>
    <t>Ida Moberg Værnes
Tuva Skatt Gillebo</t>
  </si>
  <si>
    <t>Camilla Kjeseth
Helene Kjeseth</t>
  </si>
  <si>
    <t>Sara Sverdrup-Thygeson
Kamille Aurora Breivik</t>
  </si>
  <si>
    <t>Hannah Elisabeth Grude
Amanda Hofbauer</t>
  </si>
  <si>
    <t>Julie Wennerød Bordal
Tiril Grepperud Amundrød</t>
  </si>
  <si>
    <t>Jonas Willand-Evensen
Håkon Hannevold</t>
  </si>
  <si>
    <t>Kasper Bruun Frantzen
Tobias Kjersem Larsen</t>
  </si>
  <si>
    <t>Tobias Theiste
Adrian Danielsen Zimmermann</t>
  </si>
  <si>
    <t xml:space="preserve">Aalesunds RK
</t>
  </si>
  <si>
    <t xml:space="preserve">Fana RK
</t>
  </si>
  <si>
    <t>NoM</t>
  </si>
  <si>
    <t>Kari Andrea Solli Ælveborn
NN</t>
  </si>
  <si>
    <t>Emilie Stabe Helvig
NN</t>
  </si>
  <si>
    <t>SII / M</t>
  </si>
  <si>
    <t>Lene Samland
NN</t>
  </si>
  <si>
    <t>Marie Lindvik Jørstad
Christine Randsborg
Tabea Wende
NN</t>
  </si>
  <si>
    <t>Moss RK/
Sandefjord RK</t>
  </si>
  <si>
    <t>NN1
NN2</t>
  </si>
  <si>
    <t>NoM 8+</t>
  </si>
  <si>
    <t>Johanne Andrea Hægh Asakskogen
NN</t>
  </si>
  <si>
    <t>S (LV)</t>
  </si>
  <si>
    <t>Fanny Lucie Røed
Mari Evje Borgersen</t>
  </si>
  <si>
    <t>S (Lv)</t>
  </si>
  <si>
    <t xml:space="preserve">Jostein Bjørvik
Johan Christian Holst
August Brevig Ørner
Didrik Storjohann Posner
</t>
  </si>
  <si>
    <t xml:space="preserve">Petter Arnøy
Nicolai Fongaard
Kristian Lorentzen
Benjamin H Hugenschmidt
</t>
  </si>
  <si>
    <t xml:space="preserve">Arild Lykkebø Johnsen
Christian Antonsen Maurstad
Magnus Rindal
Erik Liu
</t>
  </si>
  <si>
    <t>Caroline E. Nilssen Skagestad</t>
  </si>
  <si>
    <t>13:00-14:00</t>
  </si>
  <si>
    <t xml:space="preserve">Johanne Andrea Hægh Asakskogen
Marie Lindvik Jørstad
Christine Randsborg
</t>
  </si>
  <si>
    <t xml:space="preserve">Sofie Jensen
Kari Andrea Solli Ælveborn
NN
NN
</t>
  </si>
  <si>
    <t>07:50-8:50</t>
  </si>
  <si>
    <t xml:space="preserve">Kristoffer Lorentzen
Christopher Wolff
Nikolai Jørgensen
Elias Hammer
</t>
  </si>
  <si>
    <t xml:space="preserve">Robin Munoz Fjeldstad
Einar Solbakken
Vegard Hjortkær Sæby
Ola Larsson
</t>
  </si>
  <si>
    <t>Ror med løp  129</t>
  </si>
  <si>
    <t>Ror med løp 133</t>
  </si>
  <si>
    <t xml:space="preserve">Andreas Dugstad Sørsgaar
Tinius Wilhelmsen
Fredrik Reite
Martin Dege
</t>
  </si>
  <si>
    <t xml:space="preserve">Hugo Haavind
Petter Arnøy
Kristian Lorentzen
Benjamin H Hugenschmidt
</t>
  </si>
  <si>
    <t>06:35-07:35</t>
  </si>
  <si>
    <t>Seedes lørdag kveld</t>
  </si>
  <si>
    <t xml:space="preserve">Rebekka Øvensen Aanderaa
Kamille Aurora Breivik
Hanna Kaupang Petersen
Sara Sverdrup-Thygeson
</t>
  </si>
  <si>
    <t xml:space="preserve">Emilie Giltvedt Langeland
Rikke Aslaksen Wåle
Serine Camilie Aaker
Anna Mesel
</t>
  </si>
  <si>
    <t xml:space="preserve">Hermann Gunerius Spjøtvoll Hovde
Jaime Aalders
Tade-Erik Pahnke
Øystein Dingen Endresen
</t>
  </si>
  <si>
    <t xml:space="preserve">Johan Christian Holst
Didrik Storjohann Posner
Heine Jansen Heggebø
Olav Zakkariassen
</t>
  </si>
  <si>
    <t xml:space="preserve">Andreas Clifford
Sam Løvseth Lorgen
Kristian Søhr
NN
</t>
  </si>
  <si>
    <t xml:space="preserve">Johan Christian Bull
Marius Løe Pedersen
Rasmus Kruse Rasmussen
Håkon Biserød Vengnes
</t>
  </si>
  <si>
    <t xml:space="preserve">Karoline Berset
Olida Nesset
Martine Nelvik Nogva
Klara Kverndokk
</t>
  </si>
  <si>
    <t xml:space="preserve">Maya Kristoffersen
Mathea Louise Rognerud
Hannah Elisabeth Grude
Amanda Hofbauer
</t>
  </si>
  <si>
    <t xml:space="preserve">NN1 NN
NN2 NN
NN3 NN
NN4 NN
</t>
  </si>
  <si>
    <t xml:space="preserve">Tabea Wende
Marie Lindvik Jørstad
Christine Randsborg
NN
</t>
  </si>
  <si>
    <t xml:space="preserve">Balder Haug Hagen
Lorentz Andreas Rogge Pran
Jostein Eriksen Thon
NN
</t>
  </si>
  <si>
    <t xml:space="preserve">Julie Knap Haagenrud
Mille Aslaksen Wåle
Max Andresen
Adrian Lund
</t>
  </si>
  <si>
    <t xml:space="preserve">Mina Alida Andresen
Nor Mustaf
Dennis André Kristiansen Rosseland
Silas Tangen
</t>
  </si>
  <si>
    <t xml:space="preserve">Trygve Bye Løken
Marie Glomnes Rudi
Ella Marie Hegge
Lisa Nakamoto Byberg
</t>
  </si>
  <si>
    <t xml:space="preserve">Emil Slettingdalen Sääv
Siri Linea Grønlid
Sofie Nordengen Klevstadlien
Leon Kapperud
</t>
  </si>
  <si>
    <t xml:space="preserve">Ulrik Pharo Lohne
Jonas Willand-Evensen
Hampus Westerberg-Heltne
Kaia Bjønnes
</t>
  </si>
  <si>
    <t>Frida Andrup-Næss
NN</t>
  </si>
  <si>
    <t xml:space="preserve">Til alle lagledere: </t>
  </si>
  <si>
    <t>Denne trekning er bygget opp i.h.t. det nye regattaprogrammet som er innført innen Norges Roforbund.</t>
  </si>
  <si>
    <t>Systemet er bygget opp slik at du som lagleder skal kunne ekstrahere den informasjon som gjelder deg og dine lag.</t>
  </si>
  <si>
    <t>Dersom du ønsker å få en oversikt over de løp dine egne roere skal delta i, gjør du som følger:</t>
  </si>
  <si>
    <t>Gå til ark merket "LØRDAG" (nederst på siden).</t>
  </si>
  <si>
    <t>Du får nå listet alle påmeldte klubber i rullefeltet.</t>
  </si>
  <si>
    <t>Trykk med markøren på din klubb, f.eks "Bergens RK"</t>
  </si>
  <si>
    <t>Filterfunksjonen i excel vil nå gjemme alle andre roere enn de som er påmeldt under "Bergens RK".</t>
  </si>
  <si>
    <t>I celle R1 vil du se den samlede startkontingent du skal betale.</t>
  </si>
  <si>
    <t>Du har nå full oversikt over følgende:</t>
  </si>
  <si>
    <t>Kolonne J: Startnumre du skal kvittere ut.</t>
  </si>
  <si>
    <t>Print ut dette arket, og distribuér det til dine roere.</t>
  </si>
  <si>
    <t>Du må gjøre tilsvarende operasjon under ark SØNDAG.</t>
  </si>
  <si>
    <t>NB !</t>
  </si>
  <si>
    <t xml:space="preserve">Dersom du også vil se eventuelle kombinasjonslag, f.eks Bergens RK/Fana RK gjør du følgende: </t>
  </si>
  <si>
    <t>Trykk på trekanten i M2 ("ROKLUBB") og velg "Egendefinert/Custom".</t>
  </si>
  <si>
    <t>Velg filter Inneholder/Contains   i det første feltet og  skriv Bergens i det andre.</t>
  </si>
  <si>
    <t xml:space="preserve">Du vil nå få opp alle rene Bergens-lag og alle kombinasjonslag der Bergens RK deltar. </t>
  </si>
  <si>
    <t>Dersom du ønsker å få oversikt over selve løpsoppsettet, gjør du følgene:</t>
  </si>
  <si>
    <t>Gå til celle I2 og trykk på filterknappen   Velg 0 (null)</t>
  </si>
  <si>
    <t>Du vil nå kun se selve løpsoppsettet.</t>
  </si>
  <si>
    <t>For å få fram all informasjon må du oppheve alle filtre, ved å trykke på "Alle" under hver filter-trekant som du har aktivert (skiftet farge).</t>
  </si>
  <si>
    <t>Du kan også gå til kommandolinjen øverst på siden og velge "Data/Filter/Hvis alt"</t>
  </si>
  <si>
    <t>Finale</t>
  </si>
  <si>
    <t>Dersom du har problemer, ring Øyvind Lavoll på tel. 94876192</t>
  </si>
  <si>
    <t>Row Labels</t>
  </si>
  <si>
    <t>(blank)</t>
  </si>
  <si>
    <t>Grand Total</t>
  </si>
  <si>
    <t>Sum of START-KONTIGENT</t>
  </si>
  <si>
    <t>Løp nr.</t>
  </si>
  <si>
    <t>Type løp</t>
  </si>
  <si>
    <t>Distanse i meter</t>
  </si>
  <si>
    <t>Antall 
heat</t>
  </si>
  <si>
    <t>HJA 1X</t>
  </si>
  <si>
    <t>HJB 2X</t>
  </si>
  <si>
    <t>DS 1X</t>
  </si>
  <si>
    <t>HS 1X</t>
  </si>
  <si>
    <t>HJB 4X</t>
  </si>
  <si>
    <t>HJA 2X</t>
  </si>
  <si>
    <t>HS Lv 1X</t>
  </si>
  <si>
    <t>DJB 2X</t>
  </si>
  <si>
    <t>DJA 1X</t>
  </si>
  <si>
    <t>HS 2X</t>
  </si>
  <si>
    <t>DJA 2X</t>
  </si>
  <si>
    <t>Åpen nybeg.</t>
  </si>
  <si>
    <t>Finaler</t>
  </si>
  <si>
    <t>HJC 1X</t>
  </si>
  <si>
    <t>DJC 2X</t>
  </si>
  <si>
    <t>DJB 1X</t>
  </si>
  <si>
    <t>DPARA 1X</t>
  </si>
  <si>
    <t>UTGÅR</t>
  </si>
  <si>
    <t>HPARA 1X</t>
  </si>
  <si>
    <t>DS/JA 2-</t>
  </si>
  <si>
    <t xml:space="preserve">Finale </t>
  </si>
  <si>
    <t>B-finale</t>
  </si>
  <si>
    <t>A-finale</t>
  </si>
  <si>
    <t>HJA 2-</t>
  </si>
  <si>
    <t>DJA 4X</t>
  </si>
  <si>
    <t>DS Lv 1X</t>
  </si>
  <si>
    <t>HJB 1X</t>
  </si>
  <si>
    <t>DJC 1X</t>
  </si>
  <si>
    <t>HJC 2X</t>
  </si>
  <si>
    <t>DS 4X</t>
  </si>
  <si>
    <t>HS 2-</t>
  </si>
  <si>
    <t>DS 2X</t>
  </si>
  <si>
    <t>DJB 4X</t>
  </si>
  <si>
    <t>HS 4-</t>
  </si>
  <si>
    <t>HS II 2X</t>
  </si>
  <si>
    <t>Mix JC 4X</t>
  </si>
  <si>
    <t>HJA 4-</t>
  </si>
  <si>
    <t>DS/JA 8+</t>
  </si>
  <si>
    <t xml:space="preserve"> Forsøk</t>
  </si>
  <si>
    <t>HJA 4X</t>
  </si>
  <si>
    <t>Åpen nyb.</t>
  </si>
  <si>
    <t>HJB 4-</t>
  </si>
  <si>
    <t>DS/JA 4-</t>
  </si>
  <si>
    <t>HS 4X</t>
  </si>
  <si>
    <t>HS/JA 8+</t>
  </si>
  <si>
    <t>DS 1x</t>
  </si>
  <si>
    <t>DJB 2x</t>
  </si>
  <si>
    <t>HJA 1x</t>
  </si>
  <si>
    <t>DJA 1x</t>
  </si>
  <si>
    <t>HS LV 1x</t>
  </si>
  <si>
    <t>HS 1x</t>
  </si>
  <si>
    <t>HJA 2x</t>
  </si>
  <si>
    <t>HJB 2x</t>
  </si>
  <si>
    <t>DJA 2x</t>
  </si>
  <si>
    <t>H S 1X</t>
  </si>
  <si>
    <t>LØRDAG 29. APRIL</t>
  </si>
  <si>
    <t>Oscar Stabe Helvig</t>
  </si>
  <si>
    <t xml:space="preserve">Drammen RK </t>
  </si>
  <si>
    <t>B- og A-finale</t>
  </si>
  <si>
    <t>A-Finale</t>
  </si>
  <si>
    <t>DS II/M 2X</t>
  </si>
  <si>
    <t>Christiania RK/
Bærum RK</t>
  </si>
  <si>
    <t>Marte Morgenlie Skei
Hermine Wilhelmsen
Thea Hertzum Aunaas
Synnøve Gillebo Foss (BR)</t>
  </si>
  <si>
    <t>SII/M</t>
  </si>
  <si>
    <t>DS II/M 1X</t>
  </si>
  <si>
    <t>HS II/M 1X</t>
  </si>
  <si>
    <t>DSLV 1x</t>
  </si>
  <si>
    <t>Lars Myhrer
Markus Daae-Qvale Holmemo</t>
  </si>
  <si>
    <t>10:14-11:14</t>
  </si>
  <si>
    <t xml:space="preserve">Sam Løvseth Lorgen
Kristian Søhr
Andreas Clifford
NN
</t>
  </si>
  <si>
    <t>Sindre Fuglseth
Tade-Erik Pahnke</t>
  </si>
  <si>
    <t>Fredriksstad RK/
Sarpsborg RK</t>
  </si>
  <si>
    <t>Diderik Skjønhaug (SR)
Lars Martin Benske</t>
  </si>
  <si>
    <t>Bærum RK/
Moss RK</t>
  </si>
  <si>
    <t>Einar Solbakken (MR)
Andreas Erichsen Berge</t>
  </si>
  <si>
    <t xml:space="preserve">Trond Andreas Bjercke  Johannessen
Johannes Groseth
Halvor Hølmkjær West (BR)
Petter Georg Johansen
</t>
  </si>
  <si>
    <t xml:space="preserve">Sarpsborg RK/
Fredriksstad RK </t>
  </si>
  <si>
    <t>Diderik Skjønhaug
Lars Martin Benske (FR)</t>
  </si>
  <si>
    <t>Bærum RK/
Ormsund RK</t>
  </si>
  <si>
    <t>Jaime Aalders
Nicolay Bjønnes Yngsdal (ORK)</t>
  </si>
  <si>
    <t>Nicolay Bjønnes Yngsdal (ORK)
Jaime Aalders</t>
  </si>
  <si>
    <t>Fredriksstad RK/
Haldens RK</t>
  </si>
  <si>
    <t>Simen Skjølsvold
Petter Norsted Kildebo (HRK)</t>
  </si>
  <si>
    <t>Ola Larsson
Markus Christensen (SRK)</t>
  </si>
  <si>
    <t>Bergens RK/
Fana RK</t>
  </si>
  <si>
    <t>Moss RK/
Aalesunds RK</t>
  </si>
  <si>
    <t>Rebekka Wiberg-Bugge
Jenny Marie Rørvik (AaRK)</t>
  </si>
  <si>
    <t>Moss RK/
Sarpsborg RK</t>
  </si>
  <si>
    <t>Lise Meinike Dørre
Hibaq Adbi Mohammed (SR)</t>
  </si>
  <si>
    <t xml:space="preserve">Ola Larsson
Einar Solbakken
Robin Munoz Fjeldstad
Vegard Hjortkær Sæby
</t>
  </si>
  <si>
    <t xml:space="preserve">Adrian Epland Henneli
Mathias Føyner Wie
Jostein Bjørvik
August Brevig Ørner (FR)
</t>
  </si>
  <si>
    <t xml:space="preserve">Hermann Gunerius Spjøtvoll Hovde
Tade-Erik Pahnke
Petter Bratli
Øystein Dingen Endresen
</t>
  </si>
  <si>
    <t xml:space="preserve">Jonas Bergundhaugen
Bjørn-Ola Bexrud
Egil Brekke
Vegard Sørensen
</t>
  </si>
  <si>
    <t>Porsgrunn RK/
Sandefjord RK/
Horten RK</t>
  </si>
  <si>
    <t xml:space="preserve">Håkon Biserød Vengnes
Oskar Dahle
Johan Christian Bull
Rasmus Kruse Rasmussen
</t>
  </si>
  <si>
    <t xml:space="preserve">Christopher Wolff
Johannes Groseth
Trond Andreas Bjercke  Johannessen
Kristoffer Lorentzen
Nikolai Jørgensen
Halvor Hølmkjær West (BR)
Petter Georg Johansen
Elias Hammer
Cox: NN
</t>
  </si>
  <si>
    <t>Marie Andrup-Næss
Ida Kyvik Sandvik</t>
  </si>
  <si>
    <t>ROKLUBB</t>
  </si>
  <si>
    <t>Kolonne C: Tidspunkt eventuelle forsøksløp.</t>
  </si>
  <si>
    <t>Kolonne D: Tidspunkt eventuelle semifinaler.</t>
  </si>
  <si>
    <t>Kolonne E: Tidspunkt veiing av lettvektstroere og coxer.</t>
  </si>
  <si>
    <t>Kolonne A: Starttidspunkt i de finaler dine lag er påmeldt til.</t>
  </si>
  <si>
    <t>Kolonne B: Hvilke løp dine roere skal delta i.</t>
  </si>
  <si>
    <t>Gå til celle K2 "ROKLUBB", og trykk på den lille svarte trekanten nederst i høyre hjørne av cellen.</t>
  </si>
  <si>
    <t>Fredag 28. april kl. 20.00 i peisestuen i båthuset på Årungen.</t>
  </si>
  <si>
    <t xml:space="preserve">Fredrik Reite
Tinius Wilhelmsen
Andreas Dugstad Sørskaar
Erik Johansen
</t>
  </si>
  <si>
    <t xml:space="preserve">Johanne A. Hægh Asakskogen
Sofie Jensen
Kari Andrea Solli Ælveborn
NN
</t>
  </si>
  <si>
    <t>Oslo Roklubb</t>
  </si>
  <si>
    <t xml:space="preserve">Anders Formo </t>
  </si>
  <si>
    <t>Glemt</t>
  </si>
  <si>
    <t>Torje Pollestad
Marius Pedersen</t>
  </si>
  <si>
    <t>Christopher Wolff
NN</t>
  </si>
  <si>
    <t>Frida Andrup-Næss
Tiril Grepperud Amundrød
Julie Wennerød Bordal
Hedevig Catharina Astrup</t>
  </si>
  <si>
    <t xml:space="preserve">Nicolai Enstad Haraldseth (HR)
Gustav Sørhaug (SRK)
Sturla Mogstad
Isak Vartdal-Gjerde
</t>
  </si>
  <si>
    <t xml:space="preserve">Lars Myhrer
Petter Svingen
Petter Tufte
Michael Nicholas
Oscar Helvig
Matti Saborowsky
Patrick Sture
Markus Holmemo
Cox: Hanna Pettersen
</t>
  </si>
  <si>
    <t>Gustav Sørhaug</t>
  </si>
  <si>
    <t xml:space="preserve">Øystein Dingen Endresen
Sindre Fuglseth
Tade-Erik Pahnke
Lars Moberg Værnes
</t>
  </si>
  <si>
    <t>NSR/
Sandefjord RK</t>
  </si>
  <si>
    <t xml:space="preserve">Markus Christensen (SRK)
Øyvind Lavoll (SRK)
Lars Myhrer
Markus Daae-Qvale Holmemo
</t>
  </si>
  <si>
    <t>15:15-16:15</t>
  </si>
  <si>
    <t>Oscar Wohlfahrt
Edvard Wohlfahrt</t>
  </si>
  <si>
    <t>Trygve Bye Løken
Fredrik Bergesen</t>
  </si>
  <si>
    <t xml:space="preserve">Marius Antonsen Thime
Silas Tangen
Mina Alida Andresen
Nor Mustaf
</t>
  </si>
  <si>
    <t xml:space="preserve">Mille Aslaksen Wåle
Adrian Lund
Julie Knap Haagenrud
Max Andresen
</t>
  </si>
  <si>
    <t xml:space="preserve">Eira Reier Groven
Ulrik Pharo Lohne
Håkon Hannevold
Jonas Willand-Evensen
</t>
  </si>
  <si>
    <t xml:space="preserve">Lorentz Andreas Rogge Pran
Balder Haug Hagen
Jostein Eriksen Thon
NN
</t>
  </si>
  <si>
    <t xml:space="preserve">Marie Glomnes Rudi
Ella Marie Hegge
Trygve Bye Løken
Fredrik Bergesen
</t>
  </si>
  <si>
    <t>Trygve Bye Løken 
Fredrik Bergesen</t>
  </si>
  <si>
    <t>Bærum RK/
Christiania RK</t>
  </si>
  <si>
    <t xml:space="preserve">Synnøve Gillebo Foss 
Thea Hertzum Aunaas 
Hermine Wilhelmsen (CR)
Marte Morgenlie Skei (CR)
</t>
  </si>
  <si>
    <t>Nikolai Jørgensen
Elias Hammer</t>
  </si>
  <si>
    <t>Petter Georg Johansen
Johannes Farmer'n Groseth</t>
  </si>
  <si>
    <t>Trond Andreas Bjercke  Johannessen
Halvor Hølmkjær West (BR)</t>
  </si>
  <si>
    <t>Feil</t>
  </si>
  <si>
    <t>15:15 - 16:15</t>
  </si>
  <si>
    <t>-</t>
  </si>
  <si>
    <t>10:14 - 11:14</t>
  </si>
  <si>
    <t>06:35 - 07:35</t>
  </si>
  <si>
    <t>Veiing</t>
  </si>
  <si>
    <t>Søndag 30. april</t>
  </si>
  <si>
    <t>07:50 - 08:50</t>
  </si>
  <si>
    <t>13:00 - 14:00</t>
  </si>
  <si>
    <t>DS LV 1X</t>
  </si>
  <si>
    <t>Lørdag 29. april</t>
  </si>
  <si>
    <t>FORSØK OG VEIING</t>
  </si>
  <si>
    <t>Årungregattaen 2017</t>
  </si>
  <si>
    <t xml:space="preserve">Elias Mahler
Martin Dege
Bror Henrik Flyen Storsten
Jonathan Wang Norderud
</t>
  </si>
  <si>
    <t>Jonathan Wang Norderud
Bror Henrik Flyen Storsten</t>
  </si>
  <si>
    <t>SØNDAG 30. APRIL</t>
  </si>
  <si>
    <r>
      <rPr>
        <b/>
        <strike/>
        <sz val="10"/>
        <rFont val="Arial"/>
        <family val="2"/>
      </rPr>
      <t>Markus Alme</t>
    </r>
    <r>
      <rPr>
        <b/>
        <sz val="10"/>
        <rFont val="Arial"/>
        <family val="2"/>
      </rPr>
      <t xml:space="preserve">
Oliver Andreas Melnes</t>
    </r>
  </si>
  <si>
    <t>Kristiansand RK/
Aalesunds RK</t>
  </si>
  <si>
    <t>Mathilde Sødal
Amanda Helseth (AaRK)</t>
  </si>
  <si>
    <t>Olida Nesset
Silje Kringstad Nørve</t>
  </si>
  <si>
    <t>Klara Kverndokk
Marie Bergjord Sletfjerding</t>
  </si>
  <si>
    <t>Anna Koppernæs-Pinhol
Martine Nelvik Nogva</t>
  </si>
  <si>
    <t>LØRDAG</t>
  </si>
  <si>
    <t>SØNDAG</t>
  </si>
  <si>
    <t>På venteliste</t>
  </si>
  <si>
    <t xml:space="preserve">Revisjon B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</si>
</sst>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80" x14ac:knownFonts="1">
    <font>
      <sz val="11"/>
      <color theme="1"/>
      <name val="Calibri"/>
      <family val="2"/>
      <scheme val="minor"/>
    </font>
    <font>
      <b/>
      <sz val="36"/>
      <name val="Cambria"/>
      <family val="1"/>
      <scheme val="major"/>
    </font>
    <font>
      <b/>
      <sz val="28"/>
      <name val="Cambria"/>
      <family val="1"/>
    </font>
    <font>
      <b/>
      <sz val="20"/>
      <name val="Cambria"/>
      <family val="1"/>
      <scheme val="major"/>
    </font>
    <font>
      <sz val="11"/>
      <name val="Times New Roman"/>
      <family val="1"/>
    </font>
    <font>
      <b/>
      <sz val="36"/>
      <color indexed="10"/>
      <name val="Cambria"/>
      <family val="1"/>
      <scheme val="major"/>
    </font>
    <font>
      <b/>
      <sz val="20"/>
      <color indexed="48"/>
      <name val="Times New Roman"/>
      <family val="1"/>
    </font>
    <font>
      <b/>
      <sz val="26"/>
      <name val="Cambria"/>
      <family val="1"/>
      <scheme val="major"/>
    </font>
    <font>
      <b/>
      <sz val="26"/>
      <name val="Times New Roman"/>
      <family val="1"/>
    </font>
    <font>
      <b/>
      <sz val="18"/>
      <name val="Cambria"/>
      <family val="1"/>
      <scheme val="major"/>
    </font>
    <font>
      <b/>
      <sz val="18"/>
      <name val="Times New Roman"/>
      <family val="1"/>
    </font>
    <font>
      <b/>
      <sz val="20"/>
      <name val="Times New Roman"/>
      <family val="1"/>
    </font>
    <font>
      <b/>
      <sz val="12"/>
      <color theme="1"/>
      <name val="Arial"/>
      <family val="2"/>
    </font>
    <font>
      <sz val="11"/>
      <color theme="1"/>
      <name val="Arial"/>
      <family val="2"/>
    </font>
    <font>
      <b/>
      <i/>
      <sz val="12"/>
      <name val="Arial"/>
      <family val="2"/>
    </font>
    <font>
      <b/>
      <sz val="12"/>
      <color rgb="FFFF0000"/>
      <name val="Arial"/>
      <family val="2"/>
    </font>
    <font>
      <b/>
      <sz val="12"/>
      <name val="Arial"/>
      <family val="2"/>
    </font>
    <font>
      <u/>
      <sz val="11"/>
      <color indexed="12"/>
      <name val="Calibri"/>
      <family val="2"/>
    </font>
    <font>
      <b/>
      <sz val="28"/>
      <color rgb="FFFF0000"/>
      <name val="Arial"/>
      <family val="2"/>
    </font>
    <font>
      <b/>
      <sz val="16"/>
      <name val="Arial"/>
      <family val="2"/>
    </font>
    <font>
      <b/>
      <sz val="12"/>
      <color indexed="8"/>
      <name val="Arial"/>
      <family val="2"/>
    </font>
    <font>
      <b/>
      <i/>
      <sz val="12"/>
      <color rgb="FFC00000"/>
      <name val="Arial"/>
      <family val="2"/>
    </font>
    <font>
      <b/>
      <i/>
      <sz val="16"/>
      <color rgb="FFFF0000"/>
      <name val="Calibri"/>
      <family val="2"/>
    </font>
    <font>
      <b/>
      <sz val="14"/>
      <name val="Arial"/>
      <family val="2"/>
    </font>
    <font>
      <b/>
      <sz val="12"/>
      <color rgb="FFC00000"/>
      <name val="Arial"/>
      <family val="2"/>
    </font>
    <font>
      <b/>
      <i/>
      <sz val="20"/>
      <name val="Calibri"/>
      <family val="2"/>
      <scheme val="minor"/>
    </font>
    <font>
      <sz val="11"/>
      <color theme="1"/>
      <name val="Calibri"/>
      <family val="2"/>
      <scheme val="minor"/>
    </font>
    <font>
      <b/>
      <sz val="16"/>
      <color rgb="FFC00000"/>
      <name val="Arial"/>
      <family val="2"/>
    </font>
    <font>
      <sz val="10"/>
      <name val="Arial"/>
      <family val="2"/>
    </font>
    <font>
      <b/>
      <sz val="11"/>
      <name val="Arial"/>
      <family val="2"/>
    </font>
    <font>
      <b/>
      <sz val="12"/>
      <color rgb="FF0070C0"/>
      <name val="Arial"/>
      <family val="2"/>
    </font>
    <font>
      <b/>
      <sz val="14"/>
      <color rgb="FFFF0000"/>
      <name val="Arial"/>
      <family val="2"/>
    </font>
    <font>
      <b/>
      <sz val="11"/>
      <color rgb="FFFF0000"/>
      <name val="Arial"/>
      <family val="2"/>
    </font>
    <font>
      <b/>
      <sz val="16"/>
      <color rgb="FFFF0000"/>
      <name val="Arial"/>
      <family val="2"/>
    </font>
    <font>
      <b/>
      <strike/>
      <sz val="9"/>
      <color rgb="FFFF0000"/>
      <name val="Arial"/>
      <family val="2"/>
    </font>
    <font>
      <strike/>
      <sz val="10"/>
      <color rgb="FFFF0000"/>
      <name val="Arial"/>
      <family val="2"/>
    </font>
    <font>
      <b/>
      <sz val="10"/>
      <name val="Arial"/>
      <family val="2"/>
    </font>
    <font>
      <sz val="10"/>
      <color rgb="FF0070C0"/>
      <name val="Arial"/>
      <family val="2"/>
    </font>
    <font>
      <b/>
      <sz val="9"/>
      <color rgb="FFFF0000"/>
      <name val="Arial"/>
      <family val="2"/>
    </font>
    <font>
      <b/>
      <sz val="9"/>
      <name val="Arial"/>
      <family val="2"/>
    </font>
    <font>
      <b/>
      <strike/>
      <sz val="10"/>
      <color rgb="FFFF0000"/>
      <name val="Arial"/>
      <family val="2"/>
    </font>
    <font>
      <b/>
      <strike/>
      <sz val="9"/>
      <name val="Arial"/>
      <family val="2"/>
    </font>
    <font>
      <strike/>
      <sz val="10"/>
      <name val="Arial"/>
      <family val="2"/>
    </font>
    <font>
      <b/>
      <strike/>
      <sz val="9"/>
      <color rgb="FF0070C0"/>
      <name val="Arial"/>
      <family val="2"/>
    </font>
    <font>
      <strike/>
      <sz val="10"/>
      <color rgb="FF0070C0"/>
      <name val="Arial"/>
      <family val="2"/>
    </font>
    <font>
      <sz val="9"/>
      <color rgb="FFFF0000"/>
      <name val="Arial"/>
      <family val="2"/>
    </font>
    <font>
      <u/>
      <sz val="11"/>
      <color theme="10"/>
      <name val="Calibri"/>
      <family val="2"/>
      <scheme val="minor"/>
    </font>
    <font>
      <sz val="10"/>
      <name val="Arial"/>
      <family val="2"/>
    </font>
    <font>
      <sz val="14"/>
      <name val="Arial"/>
      <family val="2"/>
    </font>
    <font>
      <b/>
      <sz val="14"/>
      <color indexed="10"/>
      <name val="Arial"/>
      <family val="2"/>
    </font>
    <font>
      <b/>
      <sz val="14"/>
      <color theme="0"/>
      <name val="Arial"/>
      <family val="2"/>
    </font>
    <font>
      <b/>
      <sz val="18"/>
      <color theme="0"/>
      <name val="Arial"/>
      <family val="2"/>
    </font>
    <font>
      <sz val="10"/>
      <color theme="0"/>
      <name val="Arial"/>
      <family val="2"/>
    </font>
    <font>
      <b/>
      <sz val="11"/>
      <color theme="0"/>
      <name val="Arial"/>
      <family val="2"/>
    </font>
    <font>
      <b/>
      <sz val="12"/>
      <color theme="0"/>
      <name val="Arial"/>
      <family val="2"/>
    </font>
    <font>
      <b/>
      <sz val="11"/>
      <color theme="1"/>
      <name val="Calibri"/>
      <family val="2"/>
      <scheme val="minor"/>
    </font>
    <font>
      <b/>
      <sz val="26"/>
      <color indexed="10"/>
      <name val="Times New Roman"/>
      <family val="1"/>
    </font>
    <font>
      <b/>
      <i/>
      <sz val="12"/>
      <color indexed="10"/>
      <name val="Times New Roman"/>
      <family val="1"/>
    </font>
    <font>
      <sz val="12"/>
      <color theme="1"/>
      <name val="Times New Roman"/>
      <family val="1"/>
    </font>
    <font>
      <sz val="12"/>
      <color rgb="FF000000"/>
      <name val="Times New Roman"/>
      <family val="1"/>
    </font>
    <font>
      <sz val="12"/>
      <name val="Times New Roman"/>
      <family val="1"/>
    </font>
    <font>
      <b/>
      <strike/>
      <sz val="11"/>
      <color theme="1"/>
      <name val="Calibri"/>
      <family val="2"/>
      <scheme val="minor"/>
    </font>
    <font>
      <strike/>
      <sz val="12"/>
      <name val="Times New Roman"/>
      <family val="1"/>
    </font>
    <font>
      <b/>
      <strike/>
      <sz val="12"/>
      <name val="Arial"/>
      <family val="2"/>
    </font>
    <font>
      <b/>
      <strike/>
      <sz val="10"/>
      <name val="Arial"/>
      <family val="2"/>
    </font>
    <font>
      <b/>
      <strike/>
      <sz val="14"/>
      <name val="Arial"/>
      <family val="2"/>
    </font>
    <font>
      <b/>
      <sz val="10"/>
      <color theme="0"/>
      <name val="Arial"/>
      <family val="2"/>
    </font>
    <font>
      <sz val="8"/>
      <color theme="0"/>
      <name val="Arial"/>
      <family val="2"/>
    </font>
    <font>
      <sz val="5"/>
      <color theme="0"/>
      <name val="Arial"/>
      <family val="2"/>
    </font>
    <font>
      <b/>
      <sz val="16"/>
      <color theme="0"/>
      <name val="Arial"/>
      <family val="2"/>
    </font>
    <font>
      <sz val="12"/>
      <color rgb="FFFF0000"/>
      <name val="Times New Roman"/>
      <family val="1"/>
    </font>
    <font>
      <sz val="14"/>
      <color theme="1"/>
      <name val="Calibri"/>
      <family val="2"/>
      <scheme val="minor"/>
    </font>
    <font>
      <b/>
      <sz val="14"/>
      <color theme="1"/>
      <name val="Calibri"/>
      <family val="2"/>
      <scheme val="minor"/>
    </font>
    <font>
      <b/>
      <sz val="18"/>
      <color theme="1"/>
      <name val="Calibri"/>
      <family val="2"/>
      <scheme val="minor"/>
    </font>
    <font>
      <strike/>
      <sz val="11"/>
      <color theme="1"/>
      <name val="Calibri"/>
      <family val="2"/>
      <scheme val="minor"/>
    </font>
    <font>
      <strike/>
      <sz val="14"/>
      <color theme="1"/>
      <name val="Calibri"/>
      <family val="2"/>
      <scheme val="minor"/>
    </font>
    <font>
      <b/>
      <strike/>
      <sz val="16"/>
      <color theme="1"/>
      <name val="Calibri"/>
      <family val="2"/>
      <scheme val="minor"/>
    </font>
    <font>
      <b/>
      <sz val="16"/>
      <color theme="1"/>
      <name val="Calibri"/>
      <family val="2"/>
      <scheme val="minor"/>
    </font>
    <font>
      <b/>
      <sz val="28"/>
      <color rgb="FFFF0000"/>
      <name val="Cambria"/>
      <family val="1"/>
      <scheme val="major"/>
    </font>
    <font>
      <sz val="10"/>
      <color rgb="FFFF0000"/>
      <name val="Arial"/>
      <family val="2"/>
    </font>
  </fonts>
  <fills count="8">
    <fill>
      <patternFill patternType="none"/>
    </fill>
    <fill>
      <patternFill patternType="gray125"/>
    </fill>
    <fill>
      <patternFill patternType="solid">
        <fgColor rgb="FFC00000"/>
        <bgColor indexed="64"/>
      </patternFill>
    </fill>
    <fill>
      <patternFill patternType="solid">
        <fgColor rgb="FFDAEEF3"/>
        <bgColor indexed="64"/>
      </patternFill>
    </fill>
    <fill>
      <patternFill patternType="solid">
        <fgColor theme="8" tint="0.79998168889431442"/>
        <bgColor indexed="64"/>
      </patternFill>
    </fill>
    <fill>
      <patternFill patternType="solid">
        <fgColor rgb="FFFCD5B4"/>
        <bgColor indexed="64"/>
      </patternFill>
    </fill>
    <fill>
      <patternFill patternType="solid">
        <fgColor theme="9" tint="0.59999389629810485"/>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13">
    <xf numFmtId="0" fontId="0" fillId="0" borderId="0"/>
    <xf numFmtId="0" fontId="17" fillId="0" borderId="0" applyNumberFormat="0" applyFill="0" applyBorder="0" applyAlignment="0" applyProtection="0">
      <alignment vertical="top"/>
      <protection locked="0"/>
    </xf>
    <xf numFmtId="0" fontId="28" fillId="0" borderId="0"/>
    <xf numFmtId="0" fontId="17" fillId="0" borderId="0" applyNumberFormat="0" applyFill="0" applyBorder="0" applyAlignment="0" applyProtection="0">
      <alignment vertical="top"/>
      <protection locked="0"/>
    </xf>
    <xf numFmtId="0" fontId="46" fillId="0" borderId="0" applyNumberFormat="0" applyFill="0" applyBorder="0" applyAlignment="0" applyProtection="0"/>
    <xf numFmtId="0" fontId="26" fillId="0" borderId="0"/>
    <xf numFmtId="0" fontId="28" fillId="0" borderId="0"/>
    <xf numFmtId="0" fontId="28" fillId="0" borderId="0">
      <alignment wrapText="1"/>
    </xf>
    <xf numFmtId="0" fontId="28" fillId="0" borderId="0">
      <alignment wrapText="1"/>
    </xf>
    <xf numFmtId="0" fontId="28" fillId="0" borderId="0">
      <alignment wrapText="1"/>
    </xf>
    <xf numFmtId="0" fontId="28" fillId="0" borderId="0">
      <alignment wrapText="1"/>
    </xf>
    <xf numFmtId="164" fontId="28" fillId="0" borderId="0" applyFont="0" applyFill="0" applyBorder="0" applyAlignment="0" applyProtection="0"/>
    <xf numFmtId="0" fontId="47" fillId="0" borderId="0"/>
  </cellStyleXfs>
  <cellXfs count="205">
    <xf numFmtId="0" fontId="0" fillId="0" borderId="0" xfId="0"/>
    <xf numFmtId="0" fontId="4"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3" fillId="0" borderId="0" xfId="0" applyFont="1" applyAlignment="1">
      <alignment horizontal="left" vertical="center"/>
    </xf>
    <xf numFmtId="0" fontId="13" fillId="0" borderId="0" xfId="0" applyFont="1"/>
    <xf numFmtId="0" fontId="12" fillId="0" borderId="0" xfId="0" applyFont="1" applyAlignment="1">
      <alignment horizontal="left" vertical="center"/>
    </xf>
    <xf numFmtId="20" fontId="12" fillId="0" borderId="0" xfId="0" applyNumberFormat="1" applyFont="1"/>
    <xf numFmtId="0" fontId="12" fillId="0" borderId="0" xfId="0" applyFont="1"/>
    <xf numFmtId="0" fontId="12" fillId="0" borderId="0" xfId="0" applyFont="1" applyAlignment="1">
      <alignment vertical="center"/>
    </xf>
    <xf numFmtId="0" fontId="12" fillId="0" borderId="0" xfId="0" applyFont="1" applyAlignment="1">
      <alignment vertical="top"/>
    </xf>
    <xf numFmtId="0" fontId="16"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vertical="top" wrapText="1"/>
    </xf>
    <xf numFmtId="0" fontId="12" fillId="0" borderId="0" xfId="0" applyFont="1" applyAlignment="1">
      <alignment vertical="center" wrapText="1"/>
    </xf>
    <xf numFmtId="0" fontId="27" fillId="0" borderId="0" xfId="0" applyFont="1"/>
    <xf numFmtId="0" fontId="20" fillId="0" borderId="0" xfId="0" applyFont="1" applyAlignment="1">
      <alignment vertical="top" wrapText="1"/>
    </xf>
    <xf numFmtId="0" fontId="0" fillId="0" borderId="0" xfId="0" applyBorder="1"/>
    <xf numFmtId="0" fontId="16" fillId="0" borderId="3" xfId="2" applyFont="1" applyBorder="1" applyAlignment="1">
      <alignment horizontal="center" vertical="center" wrapText="1"/>
    </xf>
    <xf numFmtId="0" fontId="16" fillId="0" borderId="3" xfId="2" applyFont="1" applyBorder="1" applyAlignment="1">
      <alignment horizontal="center" vertical="center" textRotation="90" wrapText="1"/>
    </xf>
    <xf numFmtId="0" fontId="29" fillId="0" borderId="3" xfId="2" applyFont="1" applyBorder="1" applyAlignment="1">
      <alignment horizontal="center" vertical="center" textRotation="90" wrapText="1"/>
    </xf>
    <xf numFmtId="3" fontId="16" fillId="0" borderId="3" xfId="2" applyNumberFormat="1" applyFont="1" applyBorder="1" applyAlignment="1">
      <alignment horizontal="center" vertical="center" textRotation="90" wrapText="1"/>
    </xf>
    <xf numFmtId="0" fontId="19" fillId="0" borderId="3" xfId="2" applyFont="1" applyBorder="1" applyAlignment="1">
      <alignment horizontal="center" vertical="center" wrapText="1"/>
    </xf>
    <xf numFmtId="0" fontId="30" fillId="0" borderId="3" xfId="2" applyFont="1" applyBorder="1" applyAlignment="1">
      <alignment horizontal="center" vertical="center" textRotation="90" wrapText="1"/>
    </xf>
    <xf numFmtId="0" fontId="15" fillId="0" borderId="3" xfId="2" applyFont="1" applyBorder="1" applyAlignment="1">
      <alignment horizontal="center" vertical="center" textRotation="90" wrapText="1"/>
    </xf>
    <xf numFmtId="0" fontId="28" fillId="0" borderId="0" xfId="2" applyFont="1"/>
    <xf numFmtId="0" fontId="34" fillId="0" borderId="0" xfId="2" applyFont="1" applyFill="1" applyBorder="1" applyAlignment="1">
      <alignment horizontal="center" vertical="center" wrapText="1"/>
    </xf>
    <xf numFmtId="0" fontId="35" fillId="0" borderId="0" xfId="2" applyFont="1"/>
    <xf numFmtId="0" fontId="35" fillId="0" borderId="0" xfId="2" applyFont="1" applyFill="1"/>
    <xf numFmtId="20" fontId="28" fillId="0" borderId="1" xfId="2" applyNumberFormat="1" applyFont="1" applyBorder="1" applyAlignment="1">
      <alignment horizontal="center" vertical="center" wrapText="1"/>
    </xf>
    <xf numFmtId="0" fontId="23" fillId="0" borderId="1" xfId="2" applyFont="1" applyBorder="1" applyAlignment="1">
      <alignment horizontal="center" vertical="center" wrapText="1"/>
    </xf>
    <xf numFmtId="20" fontId="28" fillId="0" borderId="1" xfId="2" quotePrefix="1" applyNumberFormat="1" applyFont="1" applyBorder="1" applyAlignment="1">
      <alignment horizontal="center" vertical="center" wrapText="1"/>
    </xf>
    <xf numFmtId="0" fontId="28" fillId="0" borderId="1" xfId="2" quotePrefix="1" applyFont="1" applyBorder="1" applyAlignment="1">
      <alignment horizontal="center" vertical="center" wrapText="1"/>
    </xf>
    <xf numFmtId="0" fontId="28" fillId="0" borderId="1" xfId="2" applyFont="1" applyBorder="1" applyAlignment="1">
      <alignment horizontal="right" vertical="center" wrapText="1"/>
    </xf>
    <xf numFmtId="0" fontId="28" fillId="0" borderId="1" xfId="2" applyFont="1" applyBorder="1" applyAlignment="1">
      <alignment horizontal="left" vertical="center" wrapText="1"/>
    </xf>
    <xf numFmtId="0" fontId="28" fillId="0" borderId="1" xfId="2" applyFont="1" applyBorder="1" applyAlignment="1">
      <alignment horizontal="center" vertical="center" wrapText="1"/>
    </xf>
    <xf numFmtId="3" fontId="28" fillId="0" borderId="1" xfId="2" applyNumberFormat="1" applyFont="1" applyBorder="1" applyAlignment="1">
      <alignment horizontal="center" vertical="center" wrapText="1"/>
    </xf>
    <xf numFmtId="0" fontId="16" fillId="0" borderId="1" xfId="2" applyFont="1" applyFill="1" applyBorder="1" applyAlignment="1">
      <alignment horizontal="left" vertical="center" wrapText="1"/>
    </xf>
    <xf numFmtId="0" fontId="36" fillId="0" borderId="1" xfId="2" applyFont="1" applyBorder="1" applyAlignment="1">
      <alignment horizontal="left" vertical="center" wrapText="1"/>
    </xf>
    <xf numFmtId="0" fontId="36" fillId="0" borderId="1" xfId="2" applyFont="1" applyBorder="1" applyAlignment="1">
      <alignment horizontal="center" vertical="center" wrapText="1"/>
    </xf>
    <xf numFmtId="0" fontId="28" fillId="0" borderId="1" xfId="2" applyFont="1" applyFill="1" applyBorder="1" applyAlignment="1">
      <alignment horizontal="center" vertical="center" wrapText="1"/>
    </xf>
    <xf numFmtId="0" fontId="37" fillId="0" borderId="1" xfId="2" applyFont="1" applyFill="1" applyBorder="1" applyAlignment="1">
      <alignment horizontal="center" vertical="center" wrapText="1"/>
    </xf>
    <xf numFmtId="0" fontId="38" fillId="0" borderId="1" xfId="2" applyFont="1" applyFill="1" applyBorder="1" applyAlignment="1">
      <alignment horizontal="center" vertical="center" wrapText="1"/>
    </xf>
    <xf numFmtId="0" fontId="39" fillId="0" borderId="0" xfId="2" applyFont="1" applyFill="1" applyBorder="1" applyAlignment="1">
      <alignment horizontal="center" vertical="center" wrapText="1"/>
    </xf>
    <xf numFmtId="0" fontId="28" fillId="0" borderId="0" xfId="2" applyFont="1" applyFill="1"/>
    <xf numFmtId="16" fontId="28" fillId="0" borderId="1" xfId="2" applyNumberFormat="1" applyFont="1" applyFill="1" applyBorder="1" applyAlignment="1">
      <alignment horizontal="center" vertical="center" wrapText="1"/>
    </xf>
    <xf numFmtId="0" fontId="39" fillId="0" borderId="1" xfId="2" applyFont="1" applyFill="1" applyBorder="1" applyAlignment="1">
      <alignment horizontal="center" vertical="center" wrapText="1"/>
    </xf>
    <xf numFmtId="20" fontId="35" fillId="0" borderId="1" xfId="2" quotePrefix="1" applyNumberFormat="1" applyFont="1" applyBorder="1" applyAlignment="1">
      <alignment horizontal="center" vertical="center" wrapText="1"/>
    </xf>
    <xf numFmtId="0" fontId="35" fillId="0" borderId="1" xfId="2" quotePrefix="1" applyFont="1" applyBorder="1" applyAlignment="1">
      <alignment horizontal="center" vertical="center" wrapText="1"/>
    </xf>
    <xf numFmtId="0" fontId="40" fillId="0" borderId="1" xfId="2" applyFont="1" applyBorder="1" applyAlignment="1">
      <alignment horizontal="center" vertical="center" wrapText="1"/>
    </xf>
    <xf numFmtId="0" fontId="35" fillId="0" borderId="1" xfId="2" applyFont="1" applyFill="1" applyBorder="1" applyAlignment="1">
      <alignment horizontal="center" vertical="center" wrapText="1"/>
    </xf>
    <xf numFmtId="16" fontId="34" fillId="0" borderId="1" xfId="2" applyNumberFormat="1" applyFont="1" applyFill="1" applyBorder="1" applyAlignment="1">
      <alignment horizontal="center" vertical="center" wrapText="1"/>
    </xf>
    <xf numFmtId="16" fontId="38" fillId="0" borderId="1" xfId="2" applyNumberFormat="1" applyFont="1" applyFill="1" applyBorder="1" applyAlignment="1">
      <alignment horizontal="center" vertical="center" wrapText="1"/>
    </xf>
    <xf numFmtId="0" fontId="41" fillId="0" borderId="0" xfId="2" applyFont="1" applyFill="1" applyBorder="1" applyAlignment="1">
      <alignment horizontal="center" vertical="center" wrapText="1"/>
    </xf>
    <xf numFmtId="0" fontId="42" fillId="0" borderId="0" xfId="2" applyFont="1"/>
    <xf numFmtId="0" fontId="42" fillId="0" borderId="0" xfId="2" applyFont="1" applyFill="1"/>
    <xf numFmtId="16" fontId="37" fillId="0" borderId="1" xfId="2" applyNumberFormat="1" applyFont="1" applyFill="1" applyBorder="1" applyAlignment="1">
      <alignment horizontal="center" vertical="center" wrapText="1"/>
    </xf>
    <xf numFmtId="0" fontId="34" fillId="0" borderId="2" xfId="2" applyFont="1" applyFill="1" applyBorder="1" applyAlignment="1">
      <alignment horizontal="center" vertical="center" wrapText="1"/>
    </xf>
    <xf numFmtId="0" fontId="35" fillId="0" borderId="2" xfId="2" applyFont="1" applyBorder="1"/>
    <xf numFmtId="0" fontId="35" fillId="0" borderId="2" xfId="2" applyFont="1" applyFill="1" applyBorder="1"/>
    <xf numFmtId="0" fontId="23" fillId="0" borderId="1" xfId="2" applyFont="1" applyFill="1" applyBorder="1" applyAlignment="1">
      <alignment horizontal="center" vertical="center" wrapText="1"/>
    </xf>
    <xf numFmtId="0" fontId="28" fillId="0" borderId="1" xfId="2" applyFont="1" applyFill="1" applyBorder="1" applyAlignment="1">
      <alignment horizontal="right" vertical="center" wrapText="1"/>
    </xf>
    <xf numFmtId="0" fontId="28" fillId="0" borderId="1" xfId="2" applyFont="1" applyFill="1" applyBorder="1" applyAlignment="1">
      <alignment horizontal="left" vertical="center" wrapText="1"/>
    </xf>
    <xf numFmtId="3" fontId="28" fillId="0" borderId="1" xfId="2" applyNumberFormat="1" applyFont="1" applyFill="1" applyBorder="1" applyAlignment="1">
      <alignment horizontal="center" vertical="center" wrapText="1"/>
    </xf>
    <xf numFmtId="0" fontId="36" fillId="0" borderId="1" xfId="2" applyFont="1" applyFill="1" applyBorder="1" applyAlignment="1">
      <alignment horizontal="center" vertical="center" wrapText="1"/>
    </xf>
    <xf numFmtId="0" fontId="43" fillId="0" borderId="0" xfId="2" applyFont="1" applyFill="1" applyBorder="1" applyAlignment="1">
      <alignment horizontal="center" vertical="center" wrapText="1"/>
    </xf>
    <xf numFmtId="0" fontId="44" fillId="0" borderId="0" xfId="2" applyFont="1" applyFill="1"/>
    <xf numFmtId="0" fontId="28" fillId="0" borderId="0" xfId="2" applyFont="1" applyAlignment="1">
      <alignment horizontal="center"/>
    </xf>
    <xf numFmtId="3" fontId="28" fillId="0" borderId="0" xfId="2" applyNumberFormat="1" applyFont="1" applyAlignment="1">
      <alignment horizontal="center"/>
    </xf>
    <xf numFmtId="0" fontId="37" fillId="0" borderId="0" xfId="2" applyFont="1" applyAlignment="1">
      <alignment horizontal="center"/>
    </xf>
    <xf numFmtId="0" fontId="45" fillId="0" borderId="0" xfId="2" applyFont="1"/>
    <xf numFmtId="0" fontId="33" fillId="0" borderId="2" xfId="2" applyFont="1" applyBorder="1" applyAlignment="1">
      <alignment horizontal="right" wrapText="1"/>
    </xf>
    <xf numFmtId="20" fontId="28" fillId="0" borderId="0" xfId="2" applyNumberFormat="1" applyFont="1"/>
    <xf numFmtId="21" fontId="28" fillId="0" borderId="0" xfId="2" applyNumberFormat="1" applyFont="1"/>
    <xf numFmtId="0" fontId="41" fillId="0" borderId="1" xfId="2" applyFont="1" applyFill="1" applyBorder="1" applyAlignment="1">
      <alignment horizontal="center" vertical="center" wrapText="1"/>
    </xf>
    <xf numFmtId="16" fontId="39" fillId="0" borderId="1" xfId="2" applyNumberFormat="1" applyFont="1" applyFill="1" applyBorder="1" applyAlignment="1">
      <alignment horizontal="center" vertical="center" wrapText="1"/>
    </xf>
    <xf numFmtId="0" fontId="48" fillId="0" borderId="0" xfId="2" applyFont="1" applyAlignment="1">
      <alignment horizontal="center"/>
    </xf>
    <xf numFmtId="0" fontId="36" fillId="0" borderId="0" xfId="2" applyFont="1"/>
    <xf numFmtId="0" fontId="16" fillId="0" borderId="3" xfId="2" applyFont="1" applyBorder="1" applyAlignment="1">
      <alignment horizontal="left" vertical="center" textRotation="90" wrapText="1"/>
    </xf>
    <xf numFmtId="0" fontId="28" fillId="0" borderId="0" xfId="2" applyFont="1" applyAlignment="1">
      <alignment horizontal="left"/>
    </xf>
    <xf numFmtId="0" fontId="28" fillId="0" borderId="0" xfId="2" applyFont="1" applyAlignment="1">
      <alignment vertical="center"/>
    </xf>
    <xf numFmtId="0" fontId="49" fillId="0" borderId="0" xfId="2" applyFont="1"/>
    <xf numFmtId="0" fontId="23" fillId="0" borderId="0" xfId="2" applyFont="1"/>
    <xf numFmtId="0" fontId="28" fillId="0" borderId="0" xfId="2"/>
    <xf numFmtId="0" fontId="36" fillId="0" borderId="0" xfId="2" applyFont="1" applyAlignment="1">
      <alignment horizontal="right"/>
    </xf>
    <xf numFmtId="0" fontId="16" fillId="0" borderId="0" xfId="2" applyFont="1"/>
    <xf numFmtId="20" fontId="50" fillId="2" borderId="1" xfId="2" applyNumberFormat="1" applyFont="1" applyFill="1" applyBorder="1" applyAlignment="1">
      <alignment horizontal="center" vertical="center" wrapText="1"/>
    </xf>
    <xf numFmtId="0" fontId="51" fillId="2" borderId="1" xfId="2" applyFont="1" applyFill="1" applyBorder="1" applyAlignment="1">
      <alignment horizontal="center" vertical="center" wrapText="1"/>
    </xf>
    <xf numFmtId="0" fontId="52" fillId="2" borderId="1" xfId="2" applyFont="1" applyFill="1" applyBorder="1" applyAlignment="1">
      <alignment horizontal="right" vertical="center" wrapText="1"/>
    </xf>
    <xf numFmtId="0" fontId="52" fillId="2" borderId="1" xfId="2" applyFont="1" applyFill="1" applyBorder="1" applyAlignment="1">
      <alignment horizontal="left" vertical="center" wrapText="1"/>
    </xf>
    <xf numFmtId="0" fontId="53" fillId="2" borderId="1" xfId="2" applyFont="1" applyFill="1" applyBorder="1" applyAlignment="1">
      <alignment horizontal="center" vertical="center" wrapText="1"/>
    </xf>
    <xf numFmtId="3" fontId="54" fillId="2" borderId="1" xfId="2"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6" fillId="0" borderId="0" xfId="0" applyFont="1"/>
    <xf numFmtId="20" fontId="57" fillId="0" borderId="1" xfId="2" applyNumberFormat="1" applyFont="1" applyBorder="1" applyAlignment="1">
      <alignment horizontal="center" vertical="center"/>
    </xf>
    <xf numFmtId="0" fontId="57" fillId="0" borderId="3" xfId="2" applyFont="1" applyBorder="1" applyAlignment="1">
      <alignment horizontal="center" vertical="center"/>
    </xf>
    <xf numFmtId="3" fontId="57" fillId="0" borderId="3" xfId="2" applyNumberFormat="1" applyFont="1" applyBorder="1" applyAlignment="1">
      <alignment horizontal="center" vertical="center" wrapText="1"/>
    </xf>
    <xf numFmtId="0" fontId="57" fillId="0" borderId="3" xfId="2" applyFont="1" applyBorder="1" applyAlignment="1">
      <alignment horizontal="center" vertical="center" wrapText="1"/>
    </xf>
    <xf numFmtId="0" fontId="58" fillId="3" borderId="1" xfId="0" applyFont="1" applyFill="1" applyBorder="1" applyAlignment="1">
      <alignment horizontal="center" vertical="center"/>
    </xf>
    <xf numFmtId="3" fontId="58" fillId="3" borderId="1" xfId="0" applyNumberFormat="1" applyFont="1" applyFill="1" applyBorder="1" applyAlignment="1">
      <alignment horizontal="center" vertical="center"/>
    </xf>
    <xf numFmtId="0" fontId="60" fillId="3" borderId="1" xfId="2" applyFont="1" applyFill="1" applyBorder="1" applyAlignment="1">
      <alignment horizontal="center" vertical="center"/>
    </xf>
    <xf numFmtId="0" fontId="60" fillId="4" borderId="1" xfId="2" applyFont="1" applyFill="1" applyBorder="1" applyAlignment="1">
      <alignment horizontal="center" vertical="center"/>
    </xf>
    <xf numFmtId="3" fontId="60" fillId="4" borderId="1" xfId="2" applyNumberFormat="1" applyFont="1" applyFill="1" applyBorder="1" applyAlignment="1">
      <alignment horizontal="center" vertical="center"/>
    </xf>
    <xf numFmtId="20" fontId="60" fillId="4" borderId="1" xfId="2" applyNumberFormat="1" applyFont="1" applyFill="1" applyBorder="1" applyAlignment="1">
      <alignment horizontal="center"/>
    </xf>
    <xf numFmtId="0" fontId="60" fillId="4" borderId="1" xfId="2" applyFont="1" applyFill="1" applyBorder="1" applyAlignment="1">
      <alignment horizontal="center"/>
    </xf>
    <xf numFmtId="3" fontId="60" fillId="4" borderId="1" xfId="2" applyNumberFormat="1" applyFont="1" applyFill="1" applyBorder="1" applyAlignment="1">
      <alignment horizontal="center"/>
    </xf>
    <xf numFmtId="0" fontId="55" fillId="0" borderId="0" xfId="0" applyFont="1"/>
    <xf numFmtId="20" fontId="60" fillId="5" borderId="1" xfId="2" applyNumberFormat="1" applyFont="1" applyFill="1" applyBorder="1" applyAlignment="1">
      <alignment horizontal="center"/>
    </xf>
    <xf numFmtId="0" fontId="60" fillId="6" borderId="1" xfId="2" applyFont="1" applyFill="1" applyBorder="1" applyAlignment="1">
      <alignment horizontal="center"/>
    </xf>
    <xf numFmtId="3" fontId="60" fillId="6" borderId="1" xfId="2" applyNumberFormat="1" applyFont="1" applyFill="1" applyBorder="1" applyAlignment="1">
      <alignment horizontal="center"/>
    </xf>
    <xf numFmtId="0" fontId="61" fillId="0" borderId="0" xfId="0" applyFont="1"/>
    <xf numFmtId="20" fontId="60" fillId="7" borderId="1" xfId="2" applyNumberFormat="1" applyFont="1" applyFill="1" applyBorder="1" applyAlignment="1">
      <alignment horizontal="center" vertical="center"/>
    </xf>
    <xf numFmtId="0" fontId="60" fillId="7" borderId="1" xfId="2" applyFont="1" applyFill="1" applyBorder="1" applyAlignment="1">
      <alignment horizontal="center" vertical="center"/>
    </xf>
    <xf numFmtId="3" fontId="60" fillId="7" borderId="1" xfId="2" applyNumberFormat="1" applyFont="1" applyFill="1" applyBorder="1" applyAlignment="1">
      <alignment horizontal="center" vertical="center"/>
    </xf>
    <xf numFmtId="0" fontId="60" fillId="7" borderId="1" xfId="2" applyFont="1" applyFill="1" applyBorder="1" applyAlignment="1">
      <alignment horizontal="center" vertical="center" wrapText="1"/>
    </xf>
    <xf numFmtId="0" fontId="58" fillId="7" borderId="1" xfId="0" applyFont="1" applyFill="1" applyBorder="1" applyAlignment="1">
      <alignment horizontal="center" vertical="center"/>
    </xf>
    <xf numFmtId="20" fontId="62" fillId="0" borderId="0" xfId="2" applyNumberFormat="1" applyFont="1" applyFill="1" applyBorder="1" applyAlignment="1">
      <alignment horizontal="center" vertical="center"/>
    </xf>
    <xf numFmtId="0" fontId="62" fillId="0" borderId="0" xfId="2" applyFont="1" applyFill="1" applyBorder="1" applyAlignment="1">
      <alignment horizontal="center" vertical="center"/>
    </xf>
    <xf numFmtId="3" fontId="62" fillId="0" borderId="0" xfId="2" applyNumberFormat="1" applyFont="1" applyFill="1" applyBorder="1" applyAlignment="1">
      <alignment horizontal="center" vertical="center"/>
    </xf>
    <xf numFmtId="0" fontId="62" fillId="0" borderId="0" xfId="2" applyFont="1" applyFill="1" applyBorder="1" applyAlignment="1">
      <alignment horizontal="center" vertical="center" wrapText="1"/>
    </xf>
    <xf numFmtId="20" fontId="57" fillId="0" borderId="3" xfId="2" applyNumberFormat="1" applyFont="1" applyBorder="1" applyAlignment="1">
      <alignment horizontal="center" vertical="center"/>
    </xf>
    <xf numFmtId="20" fontId="59" fillId="3" borderId="1" xfId="2" applyNumberFormat="1" applyFont="1" applyFill="1" applyBorder="1" applyAlignment="1">
      <alignment horizontal="center"/>
    </xf>
    <xf numFmtId="0" fontId="60" fillId="3" borderId="1" xfId="2" applyFont="1" applyFill="1" applyBorder="1" applyAlignment="1">
      <alignment horizontal="center"/>
    </xf>
    <xf numFmtId="3" fontId="60" fillId="3" borderId="1" xfId="2" applyNumberFormat="1" applyFont="1" applyFill="1" applyBorder="1" applyAlignment="1">
      <alignment horizontal="center"/>
    </xf>
    <xf numFmtId="20" fontId="60" fillId="3" borderId="1" xfId="2" applyNumberFormat="1" applyFont="1" applyFill="1" applyBorder="1" applyAlignment="1">
      <alignment horizontal="center"/>
    </xf>
    <xf numFmtId="0" fontId="63" fillId="0" borderId="1" xfId="2" applyFont="1" applyFill="1" applyBorder="1" applyAlignment="1">
      <alignment horizontal="left" vertical="center" wrapText="1"/>
    </xf>
    <xf numFmtId="0" fontId="64" fillId="0" borderId="1" xfId="2" applyFont="1" applyBorder="1" applyAlignment="1">
      <alignment horizontal="left" vertical="center" wrapText="1"/>
    </xf>
    <xf numFmtId="20" fontId="42" fillId="0" borderId="1" xfId="2" applyNumberFormat="1" applyFont="1" applyBorder="1" applyAlignment="1">
      <alignment horizontal="center" vertical="center" wrapText="1"/>
    </xf>
    <xf numFmtId="0" fontId="65" fillId="0" borderId="1" xfId="2" applyFont="1" applyBorder="1" applyAlignment="1">
      <alignment horizontal="center" vertical="center" wrapText="1"/>
    </xf>
    <xf numFmtId="20" fontId="42" fillId="0" borderId="1" xfId="2" quotePrefix="1" applyNumberFormat="1" applyFont="1" applyBorder="1" applyAlignment="1">
      <alignment horizontal="center" vertical="center" wrapText="1"/>
    </xf>
    <xf numFmtId="0" fontId="42" fillId="0" borderId="1" xfId="2" applyFont="1" applyBorder="1" applyAlignment="1">
      <alignment horizontal="right" vertical="center" wrapText="1"/>
    </xf>
    <xf numFmtId="0" fontId="42" fillId="0" borderId="1" xfId="2" applyFont="1" applyBorder="1" applyAlignment="1">
      <alignment horizontal="left" vertical="center" wrapText="1"/>
    </xf>
    <xf numFmtId="0" fontId="42" fillId="0" borderId="1" xfId="2" applyFont="1" applyBorder="1" applyAlignment="1">
      <alignment horizontal="center" vertical="center" wrapText="1"/>
    </xf>
    <xf numFmtId="3" fontId="42" fillId="0" borderId="1" xfId="2" applyNumberFormat="1" applyFont="1" applyBorder="1" applyAlignment="1">
      <alignment horizontal="center" vertical="center" wrapText="1"/>
    </xf>
    <xf numFmtId="0" fontId="60" fillId="4" borderId="4" xfId="2" applyFont="1" applyFill="1" applyBorder="1" applyAlignment="1">
      <alignment horizontal="center"/>
    </xf>
    <xf numFmtId="0" fontId="42" fillId="0" borderId="1" xfId="2" quotePrefix="1" applyFont="1" applyBorder="1" applyAlignment="1">
      <alignment horizontal="center" vertical="center" wrapText="1"/>
    </xf>
    <xf numFmtId="0" fontId="64" fillId="0" borderId="1" xfId="2" applyFont="1" applyBorder="1" applyAlignment="1">
      <alignment horizontal="center" vertical="center" wrapText="1"/>
    </xf>
    <xf numFmtId="20" fontId="66" fillId="2" borderId="1" xfId="2" applyNumberFormat="1" applyFont="1" applyFill="1" applyBorder="1" applyAlignment="1">
      <alignment horizontal="center" vertical="center" wrapText="1"/>
    </xf>
    <xf numFmtId="0" fontId="67" fillId="2" borderId="1" xfId="2" applyFont="1" applyFill="1" applyBorder="1" applyAlignment="1">
      <alignment horizontal="center" vertical="center" wrapText="1"/>
    </xf>
    <xf numFmtId="0" fontId="68" fillId="2" borderId="1" xfId="2" applyFont="1" applyFill="1" applyBorder="1" applyAlignment="1">
      <alignment horizontal="center" vertical="center" wrapText="1"/>
    </xf>
    <xf numFmtId="0" fontId="66" fillId="2" borderId="1" xfId="2" quotePrefix="1" applyFont="1" applyFill="1" applyBorder="1" applyAlignment="1">
      <alignment horizontal="center" vertical="center" wrapText="1"/>
    </xf>
    <xf numFmtId="0" fontId="69" fillId="2" borderId="1" xfId="2" quotePrefix="1" applyFont="1" applyFill="1" applyBorder="1" applyAlignment="1">
      <alignment horizontal="center" vertical="center" wrapText="1"/>
    </xf>
    <xf numFmtId="16" fontId="69" fillId="2" borderId="1" xfId="2" applyNumberFormat="1" applyFont="1" applyFill="1" applyBorder="1" applyAlignment="1">
      <alignment horizontal="center" vertical="center" wrapText="1"/>
    </xf>
    <xf numFmtId="20" fontId="69" fillId="2" borderId="1" xfId="2" applyNumberFormat="1" applyFont="1" applyFill="1" applyBorder="1" applyAlignment="1">
      <alignment horizontal="center" vertical="center" wrapText="1"/>
    </xf>
    <xf numFmtId="0" fontId="66" fillId="2" borderId="1" xfId="2" applyFont="1" applyFill="1" applyBorder="1" applyAlignment="1">
      <alignment horizontal="center" vertical="center" wrapText="1"/>
    </xf>
    <xf numFmtId="0" fontId="69" fillId="2" borderId="1" xfId="2" applyFont="1" applyFill="1" applyBorder="1" applyAlignment="1">
      <alignment horizontal="center" vertical="center" wrapText="1"/>
    </xf>
    <xf numFmtId="20" fontId="69" fillId="2" borderId="1" xfId="2" quotePrefix="1" applyNumberFormat="1" applyFont="1" applyFill="1" applyBorder="1" applyAlignment="1">
      <alignment horizontal="center" vertical="center" wrapText="1"/>
    </xf>
    <xf numFmtId="0" fontId="42" fillId="0" borderId="1" xfId="2" applyFont="1" applyFill="1" applyBorder="1" applyAlignment="1">
      <alignment horizontal="center" vertical="center" wrapText="1"/>
    </xf>
    <xf numFmtId="20" fontId="70" fillId="7" borderId="1" xfId="2" applyNumberFormat="1" applyFont="1" applyFill="1" applyBorder="1" applyAlignment="1">
      <alignment horizontal="center" vertical="center"/>
    </xf>
    <xf numFmtId="0" fontId="71" fillId="0" borderId="1" xfId="0" applyFont="1" applyBorder="1" applyAlignment="1">
      <alignment horizontal="center" vertical="center"/>
    </xf>
    <xf numFmtId="0" fontId="71" fillId="0" borderId="1" xfId="0" applyFont="1" applyBorder="1"/>
    <xf numFmtId="20" fontId="71" fillId="0" borderId="1" xfId="0" quotePrefix="1" applyNumberFormat="1" applyFont="1" applyBorder="1" applyAlignment="1">
      <alignment horizontal="center" vertical="center"/>
    </xf>
    <xf numFmtId="20" fontId="71" fillId="0" borderId="1" xfId="0" applyNumberFormat="1" applyFont="1" applyBorder="1" applyAlignment="1">
      <alignment horizontal="center" vertical="center"/>
    </xf>
    <xf numFmtId="0" fontId="71" fillId="0" borderId="1" xfId="0" applyFont="1" applyBorder="1" applyAlignment="1">
      <alignment horizontal="center"/>
    </xf>
    <xf numFmtId="0" fontId="72" fillId="0" borderId="1" xfId="0" applyFont="1" applyBorder="1" applyAlignment="1">
      <alignment horizontal="center" vertical="center"/>
    </xf>
    <xf numFmtId="0" fontId="74" fillId="0" borderId="0" xfId="0" applyFont="1"/>
    <xf numFmtId="0" fontId="75" fillId="0" borderId="0" xfId="0" applyFont="1" applyBorder="1" applyAlignment="1">
      <alignment horizontal="center" vertical="center"/>
    </xf>
    <xf numFmtId="20" fontId="75" fillId="0" borderId="0" xfId="0" applyNumberFormat="1" applyFont="1" applyBorder="1" applyAlignment="1">
      <alignment horizontal="center" vertical="center"/>
    </xf>
    <xf numFmtId="0" fontId="75" fillId="0" borderId="0" xfId="0" applyFont="1" applyBorder="1" applyAlignment="1">
      <alignment horizontal="left" vertical="center" indent="2"/>
    </xf>
    <xf numFmtId="0" fontId="75" fillId="0" borderId="5" xfId="0" applyFont="1" applyBorder="1" applyAlignment="1">
      <alignment horizontal="center" vertical="center"/>
    </xf>
    <xf numFmtId="20" fontId="75" fillId="0" borderId="5" xfId="0" applyNumberFormat="1" applyFont="1" applyBorder="1" applyAlignment="1">
      <alignment horizontal="center" vertical="center"/>
    </xf>
    <xf numFmtId="0" fontId="75" fillId="0" borderId="5" xfId="0" applyFont="1" applyBorder="1" applyAlignment="1">
      <alignment horizontal="left" vertical="center" indent="2"/>
    </xf>
    <xf numFmtId="0" fontId="71" fillId="0" borderId="1" xfId="0" quotePrefix="1" applyFont="1" applyBorder="1" applyAlignment="1">
      <alignment horizontal="center" vertical="center"/>
    </xf>
    <xf numFmtId="0" fontId="76" fillId="0" borderId="0" xfId="0" applyFont="1" applyAlignment="1">
      <alignment horizontal="center" vertical="center"/>
    </xf>
    <xf numFmtId="0" fontId="79" fillId="0" borderId="1" xfId="2" applyFont="1" applyBorder="1" applyAlignment="1">
      <alignment horizontal="center" vertical="center" wrapText="1"/>
    </xf>
    <xf numFmtId="20" fontId="62" fillId="7" borderId="1" xfId="2" applyNumberFormat="1" applyFont="1" applyFill="1" applyBorder="1" applyAlignment="1">
      <alignment horizontal="center" vertical="center"/>
    </xf>
    <xf numFmtId="0" fontId="62" fillId="7" borderId="1" xfId="2" applyFont="1" applyFill="1" applyBorder="1" applyAlignment="1">
      <alignment horizontal="center" vertical="center"/>
    </xf>
    <xf numFmtId="3" fontId="62" fillId="7" borderId="1" xfId="2" applyNumberFormat="1" applyFont="1" applyFill="1" applyBorder="1" applyAlignment="1">
      <alignment horizontal="center" vertical="center"/>
    </xf>
    <xf numFmtId="0" fontId="62" fillId="7" borderId="1" xfId="2" applyFont="1" applyFill="1" applyBorder="1" applyAlignment="1">
      <alignment horizontal="center" vertical="center" wrapText="1"/>
    </xf>
    <xf numFmtId="0" fontId="28" fillId="0" borderId="1" xfId="2" applyFont="1" applyBorder="1" applyAlignment="1">
      <alignment horizontal="left" vertical="center"/>
    </xf>
    <xf numFmtId="0" fontId="7" fillId="0" borderId="0" xfId="0" applyFont="1" applyAlignment="1">
      <alignment horizontal="center"/>
    </xf>
    <xf numFmtId="0" fontId="9" fillId="0" borderId="0" xfId="0" applyFont="1" applyAlignment="1">
      <alignment horizontal="center"/>
    </xf>
    <xf numFmtId="0" fontId="1" fillId="0" borderId="0" xfId="0" applyFont="1" applyAlignment="1">
      <alignment horizontal="center" wrapText="1"/>
    </xf>
    <xf numFmtId="0" fontId="3" fillId="0" borderId="0" xfId="0" applyFont="1" applyAlignment="1">
      <alignment horizontal="center" vertical="center" wrapText="1"/>
    </xf>
    <xf numFmtId="0" fontId="5" fillId="0" borderId="0" xfId="0" applyFont="1" applyAlignment="1">
      <alignment horizontal="center" wrapText="1"/>
    </xf>
    <xf numFmtId="0" fontId="22" fillId="0" borderId="0" xfId="0" applyFont="1" applyFill="1" applyAlignment="1">
      <alignment horizontal="center" vertical="center"/>
    </xf>
    <xf numFmtId="0" fontId="3" fillId="0" borderId="0" xfId="0" applyFont="1" applyAlignment="1">
      <alignment horizontal="center"/>
    </xf>
    <xf numFmtId="15" fontId="25" fillId="0" borderId="0" xfId="0" quotePrefix="1" applyNumberFormat="1" applyFont="1" applyAlignment="1">
      <alignment horizontal="center" vertical="center"/>
    </xf>
    <xf numFmtId="0" fontId="16" fillId="0" borderId="0" xfId="0" applyFont="1" applyFill="1" applyAlignment="1">
      <alignment horizontal="left" vertical="center" wrapText="1"/>
    </xf>
    <xf numFmtId="20" fontId="12"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applyFill="1" applyAlignment="1">
      <alignment horizontal="left" vertical="top" wrapText="1"/>
    </xf>
    <xf numFmtId="0" fontId="18" fillId="0" borderId="0" xfId="0" applyFont="1" applyAlignment="1">
      <alignment horizontal="center" vertical="center"/>
    </xf>
    <xf numFmtId="0" fontId="19" fillId="0" borderId="0" xfId="0" applyFont="1" applyAlignment="1">
      <alignment horizontal="center" vertical="center"/>
    </xf>
    <xf numFmtId="0" fontId="12" fillId="0" borderId="0" xfId="0" applyFont="1" applyAlignment="1">
      <alignment vertical="top" wrapText="1"/>
    </xf>
    <xf numFmtId="0" fontId="12"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vertical="top" wrapText="1"/>
    </xf>
    <xf numFmtId="0" fontId="12" fillId="0" borderId="0" xfId="0" applyFont="1" applyAlignment="1">
      <alignment horizontal="left" vertical="top" wrapText="1"/>
    </xf>
    <xf numFmtId="0" fontId="16" fillId="0" borderId="0" xfId="0" applyFont="1" applyAlignment="1">
      <alignment horizontal="left" vertical="top" wrapText="1"/>
    </xf>
    <xf numFmtId="0" fontId="78" fillId="0" borderId="0" xfId="0" applyFont="1" applyAlignment="1">
      <alignment horizontal="center" vertical="center"/>
    </xf>
    <xf numFmtId="0" fontId="77" fillId="0" borderId="0" xfId="0" applyFont="1" applyAlignment="1">
      <alignment horizontal="center" vertical="center"/>
    </xf>
    <xf numFmtId="0" fontId="73" fillId="0" borderId="1" xfId="0" applyFont="1" applyBorder="1" applyAlignment="1">
      <alignment horizontal="center"/>
    </xf>
    <xf numFmtId="20" fontId="56" fillId="0" borderId="0" xfId="2" applyNumberFormat="1" applyFont="1" applyAlignment="1">
      <alignment horizontal="center" vertical="center"/>
    </xf>
    <xf numFmtId="20" fontId="11" fillId="0" borderId="0" xfId="2" applyNumberFormat="1" applyFont="1" applyAlignment="1">
      <alignment horizontal="center" vertical="center"/>
    </xf>
    <xf numFmtId="0" fontId="32" fillId="0" borderId="2" xfId="2" applyFont="1" applyBorder="1" applyAlignment="1">
      <alignment horizontal="center" wrapText="1"/>
    </xf>
    <xf numFmtId="0" fontId="31" fillId="0" borderId="2" xfId="2" applyFont="1" applyBorder="1" applyAlignment="1">
      <alignment horizontal="center" wrapText="1"/>
    </xf>
    <xf numFmtId="0" fontId="33" fillId="0" borderId="2" xfId="2" applyFont="1" applyBorder="1" applyAlignment="1">
      <alignment horizontal="center" wrapText="1"/>
    </xf>
    <xf numFmtId="22" fontId="33" fillId="0" borderId="1" xfId="0" applyNumberFormat="1" applyFont="1" applyBorder="1" applyAlignment="1">
      <alignment horizontal="left"/>
    </xf>
    <xf numFmtId="0" fontId="72" fillId="0" borderId="0" xfId="0" applyFont="1" applyAlignment="1">
      <alignment horizontal="center" vertical="center"/>
    </xf>
  </cellXfs>
  <cellStyles count="13">
    <cellStyle name="Hyperkobling 2" xfId="1"/>
    <cellStyle name="Hyperkobling 2 2" xfId="3"/>
    <cellStyle name="Hyperkobling 3" xfId="4"/>
    <cellStyle name="Normal" xfId="0" builtinId="0"/>
    <cellStyle name="Normal 2" xfId="2"/>
    <cellStyle name="Normal 3" xfId="5"/>
    <cellStyle name="Normal 4" xfId="6"/>
    <cellStyle name="Normal 5" xfId="7"/>
    <cellStyle name="Normal 6" xfId="8"/>
    <cellStyle name="Normal 7" xfId="9"/>
    <cellStyle name="Normal 8" xfId="10"/>
    <cellStyle name="Normal 9" xfId="12"/>
    <cellStyle name="Tusenskille 2" xfId="1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469107</xdr:colOff>
      <xdr:row>20</xdr:row>
      <xdr:rowOff>176610</xdr:rowOff>
    </xdr:from>
    <xdr:to>
      <xdr:col>1</xdr:col>
      <xdr:colOff>5012532</xdr:colOff>
      <xdr:row>28</xdr:row>
      <xdr:rowOff>125411</xdr:rowOff>
    </xdr:to>
    <xdr:pic>
      <xdr:nvPicPr>
        <xdr:cNvPr id="3" name="Picture 2" descr="C:\Documents and Settings\jens\My Documents\NSR\LOGOER\logoNSR-re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107" y="6814344"/>
          <a:ext cx="4543425" cy="1595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0</xdr:row>
          <xdr:rowOff>85725</xdr:rowOff>
        </xdr:from>
        <xdr:to>
          <xdr:col>10</xdr:col>
          <xdr:colOff>514350</xdr:colOff>
          <xdr:row>22</xdr:row>
          <xdr:rowOff>57150</xdr:rowOff>
        </xdr:to>
        <xdr:sp macro="" textlink="">
          <xdr:nvSpPr>
            <xdr:cNvPr id="6151" name="Object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23</xdr:row>
          <xdr:rowOff>180975</xdr:rowOff>
        </xdr:from>
        <xdr:to>
          <xdr:col>10</xdr:col>
          <xdr:colOff>400050</xdr:colOff>
          <xdr:row>45</xdr:row>
          <xdr:rowOff>114300</xdr:rowOff>
        </xdr:to>
        <xdr:sp macro="" textlink="">
          <xdr:nvSpPr>
            <xdr:cNvPr id="6152" name="Object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elefnys@hotmail.com" refreshedDate="42852.905840624997" createdVersion="4" refreshedVersion="4" minRefreshableVersion="3" recordCount="324">
  <cacheSource type="worksheet">
    <worksheetSource name="LØRDAG"/>
  </cacheSource>
  <cacheFields count="16">
    <cacheField name="START_x000a_FINALE" numFmtId="20">
      <sharedItems containsDate="1" containsMixedTypes="1" minDate="1899-12-30T13:00:00" maxDate="1899-12-30T18:30:00"/>
    </cacheField>
    <cacheField name="LØP NR" numFmtId="0">
      <sharedItems containsString="0" containsBlank="1" containsNumber="1" containsInteger="1" minValue="101" maxValue="134"/>
    </cacheField>
    <cacheField name="Starttid_x000a_FORSØK" numFmtId="20">
      <sharedItems containsNonDate="0" containsDate="1" containsString="0" containsBlank="1" minDate="1899-12-30T08:30:00" maxDate="1899-12-30T10:45:00"/>
    </cacheField>
    <cacheField name="Starttid_x000a_SEMIFINALE" numFmtId="0">
      <sharedItems containsNonDate="0" containsDate="1" containsString="0" containsBlank="1" minDate="1899-12-30T12:15:00" maxDate="1899-12-30T12:30:00"/>
    </cacheField>
    <cacheField name="Tidspunkt_x000a_VEIING" numFmtId="0">
      <sharedItems containsBlank="1"/>
    </cacheField>
    <cacheField name="Start NR" numFmtId="0">
      <sharedItems containsString="0" containsBlank="1" containsNumber="1" containsInteger="1" minValue="0" maxValue="33"/>
    </cacheField>
    <cacheField name="Kjønn" numFmtId="0">
      <sharedItems/>
    </cacheField>
    <cacheField name="Klasse" numFmtId="0">
      <sharedItems/>
    </cacheField>
    <cacheField name="Båttype" numFmtId="0">
      <sharedItems/>
    </cacheField>
    <cacheField name="Distanse" numFmtId="3">
      <sharedItems containsSemiMixedTypes="0" containsString="0" containsNumber="1" containsInteger="1" minValue="500" maxValue="2000"/>
    </cacheField>
    <cacheField name="ROKLUBB" numFmtId="0">
      <sharedItems containsBlank="1" count="32">
        <m/>
        <s v="Fredriksstad Rk"/>
        <s v="Aalesunds RK"/>
        <s v="Sarpsborg RK"/>
        <s v="NSR"/>
        <s v="Moss RK"/>
        <s v="Horten RK"/>
        <s v="Tønsberg RK"/>
        <s v="Fana RK"/>
        <s v="Ormsund RK"/>
        <s v="Sandefjord RK"/>
        <s v="Drammen RK"/>
        <s v="Fana RK_x000a_"/>
        <s v="Aalesunds RK_x000a_"/>
        <s v="Christiania RK"/>
        <s v="Bærum RK"/>
        <s v="Drammen RK "/>
        <s v="Bergens RK"/>
        <s v="Stavanger RK"/>
        <s v="Haldens RK"/>
        <s v="Kristiansand RK"/>
        <s v="Os RK"/>
        <s v="Christiania RK/_x000a_Bærum RK"/>
        <s v="Bærum RK/_x000a_Ormsund RK"/>
        <s v="Fredriksstad RK/_x000a_Sarpsborg RK"/>
        <s v="Porsgrunn RK"/>
        <s v="Bærum RK/_x000a_Moss RK"/>
        <s v="Kristiansand RK/_x000a_Aalesunds RK"/>
        <s v="NSR/_x000a_Sandefjord RK"/>
        <s v="Norske Studenters RK" u="1"/>
        <s v="Utgår" u="1"/>
        <s v="Christiania RK_x000a_" u="1"/>
      </sharedItems>
    </cacheField>
    <cacheField name="ROERE" numFmtId="0">
      <sharedItems containsBlank="1"/>
    </cacheField>
    <cacheField name="Kvalifi-_x000a_sering _x000a_til:" numFmtId="0">
      <sharedItems containsBlank="1"/>
    </cacheField>
    <cacheField name="START-KONTIGENT" numFmtId="0">
      <sharedItems containsMixedTypes="1" containsNumber="1" containsInteger="1" minValue="150" maxValue="750"/>
    </cacheField>
    <cacheField name="Etteranmeldt" numFmtId="0">
      <sharedItems containsDate="1" containsBlank="1" containsMixedTypes="1" minDate="2017-04-22T00:00:00" maxDate="2017-04-26T00:00:00"/>
    </cacheField>
    <cacheField name="Strøket" numFmtId="0">
      <sharedItems containsDate="1" containsBlank="1" containsMixedTypes="1" minDate="2017-04-23T00:00:00" maxDate="2017-04-28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elefnys@hotmail.com" refreshedDate="42852.905885069442" createdVersion="4" refreshedVersion="4" minRefreshableVersion="3" recordCount="310">
  <cacheSource type="worksheet">
    <worksheetSource name="SØNDAG"/>
  </cacheSource>
  <cacheFields count="16">
    <cacheField name="START_x000a_FINALE" numFmtId="20">
      <sharedItems containsDate="1" containsBlank="1" containsMixedTypes="1" minDate="1899-12-30T11:00:00" maxDate="1899-12-30T17:15:00"/>
    </cacheField>
    <cacheField name="LØP NR" numFmtId="0">
      <sharedItems containsString="0" containsBlank="1" containsNumber="1" containsInteger="1" minValue="201" maxValue="236"/>
    </cacheField>
    <cacheField name="Starttid_x000a_FORSØK" numFmtId="20">
      <sharedItems containsNonDate="0" containsDate="1" containsString="0" containsBlank="1" minDate="1899-12-30T07:30:00" maxDate="1899-12-30T09:40:00"/>
    </cacheField>
    <cacheField name="Starttid_x000a_SEMIFINALE" numFmtId="0">
      <sharedItems containsNonDate="0" containsDate="1" containsString="0" containsBlank="1" minDate="1899-12-30T10:00:00" maxDate="1899-12-30T10:00:00"/>
    </cacheField>
    <cacheField name="Tidspunkt_x000a_VEIING" numFmtId="0">
      <sharedItems containsBlank="1"/>
    </cacheField>
    <cacheField name="START NR" numFmtId="0">
      <sharedItems containsString="0" containsBlank="1" containsNumber="1" containsInteger="1" minValue="0" maxValue="34"/>
    </cacheField>
    <cacheField name="Kjønn" numFmtId="0">
      <sharedItems/>
    </cacheField>
    <cacheField name="Klasse" numFmtId="0">
      <sharedItems/>
    </cacheField>
    <cacheField name="Båttype" numFmtId="0">
      <sharedItems containsBlank="1"/>
    </cacheField>
    <cacheField name="Distanse" numFmtId="3">
      <sharedItems containsString="0" containsBlank="1" containsNumber="1" containsInteger="1" minValue="500" maxValue="2000"/>
    </cacheField>
    <cacheField name="Roklubb" numFmtId="0">
      <sharedItems containsBlank="1" count="33">
        <m/>
        <s v="Fredriksstad RK"/>
        <s v="Aalesunds RK"/>
        <s v="Sarpsborg RK"/>
        <s v="Ormsund RK"/>
        <s v="Moss RK"/>
        <s v="Fana RK"/>
        <s v="NSR"/>
        <s v="Horten RK"/>
        <s v="Drammen RK"/>
        <s v="Sandefjord RK"/>
        <s v="Tønsberg RK"/>
        <s v="Christiania RK"/>
        <s v="Bærum RK"/>
        <s v="Bergens RK"/>
        <s v="Stavanger RK"/>
        <s v="Kristiansand RK"/>
        <s v="Haldens RK"/>
        <s v="Os RK"/>
        <s v="Norges Roforbund"/>
        <s v="Christiania RK/_x000a_Bærum RK"/>
        <s v="Porsgrunn RK"/>
        <s v="Sarpsborg RK/_x000a_Fredriksstad RK "/>
        <s v="Bærum RK/_x000a_Ormsund RK"/>
        <s v="Bærum RK/_x000a_Christiania RK"/>
        <s v="Norges Roforbund "/>
        <s v="Fredriksstad RK/_x000a_Haldens RK"/>
        <s v="Moss RK/_x000a_Sandefjord RK"/>
        <s v="Moss RK/_x000a_Aalesunds RK"/>
        <s v="Oslo Roklubb"/>
        <s v="Moss RK/_x000a_Sarpsborg RK"/>
        <s v="Bergens RK/_x000a_Fana RK"/>
        <s v="Porsgrunn RK/_x000a_Sandefjord RK/_x000a_Horten RK"/>
      </sharedItems>
    </cacheField>
    <cacheField name="ROERE" numFmtId="0">
      <sharedItems containsBlank="1"/>
    </cacheField>
    <cacheField name="Kvalifi-_x000a_sering _x000a_til:" numFmtId="0">
      <sharedItems containsBlank="1"/>
    </cacheField>
    <cacheField name="START-KONTIGENT" numFmtId="0">
      <sharedItems containsMixedTypes="1" containsNumber="1" containsInteger="1" minValue="150" maxValue="650"/>
    </cacheField>
    <cacheField name="Etteranmeldt" numFmtId="0">
      <sharedItems containsDate="1" containsBlank="1" containsMixedTypes="1" minDate="2017-04-20T00:00:00" maxDate="2017-04-26T00:00:00"/>
    </cacheField>
    <cacheField name="Strøket" numFmtId="0">
      <sharedItems containsNonDate="0" containsDate="1" containsString="0" containsBlank="1" minDate="2017-04-22T00:00:00" maxDate="2017-04-2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4">
  <r>
    <d v="1899-12-30T13:00:00"/>
    <n v="101"/>
    <m/>
    <m/>
    <m/>
    <n v="0"/>
    <s v="Åpen"/>
    <s v="Ny-begynner"/>
    <s v="Åpen"/>
    <n v="500"/>
    <x v="0"/>
    <m/>
    <m/>
    <s v="150"/>
    <m/>
    <m/>
  </r>
  <r>
    <d v="1899-12-30T13:00:00"/>
    <n v="101"/>
    <m/>
    <m/>
    <m/>
    <n v="1"/>
    <s v="Åpen"/>
    <s v="Ny-begynner"/>
    <s v="1X"/>
    <n v="500"/>
    <x v="1"/>
    <s v="Magnus Kristian Furuheim"/>
    <m/>
    <n v="150"/>
    <m/>
    <m/>
  </r>
  <r>
    <d v="1899-12-30T13:00:00"/>
    <n v="101"/>
    <m/>
    <m/>
    <m/>
    <n v="2"/>
    <s v="Åpen"/>
    <s v="Ny-begynner"/>
    <s v="2X"/>
    <n v="500"/>
    <x v="1"/>
    <s v="Emilie Stokke_x000a_Hedda Marie Begby Larsen"/>
    <m/>
    <n v="150"/>
    <m/>
    <m/>
  </r>
  <r>
    <d v="1899-12-30T13:00:00"/>
    <n v="101"/>
    <m/>
    <m/>
    <m/>
    <n v="3"/>
    <s v="Åpen"/>
    <s v="Ny-begynner"/>
    <s v="2X"/>
    <n v="500"/>
    <x v="2"/>
    <s v="Marie Bergjord Sletfjerding_x000a_Anna Koppernæs-Pinhol"/>
    <m/>
    <n v="150"/>
    <m/>
    <m/>
  </r>
  <r>
    <d v="1899-12-30T13:00:00"/>
    <n v="101"/>
    <m/>
    <m/>
    <m/>
    <n v="4"/>
    <s v="Åpen"/>
    <s v="Ny-begynner"/>
    <s v="1X"/>
    <n v="500"/>
    <x v="3"/>
    <s v="Markus Alme_x000a_Oliver Andreas Melnes"/>
    <m/>
    <n v="150"/>
    <m/>
    <m/>
  </r>
  <r>
    <d v="1899-12-30T13:00:00"/>
    <n v="101"/>
    <m/>
    <m/>
    <m/>
    <n v="5"/>
    <s v="Åpen"/>
    <s v="Ny-begynner"/>
    <s v="2X"/>
    <n v="500"/>
    <x v="1"/>
    <s v="Jens Karlsen_x000a_Oliver Eliassen"/>
    <m/>
    <n v="150"/>
    <m/>
    <s v="Feil"/>
  </r>
  <r>
    <d v="1899-12-30T13:00:00"/>
    <n v="101"/>
    <m/>
    <m/>
    <m/>
    <n v="6"/>
    <s v="Åpen"/>
    <s v="Ny-begynner"/>
    <s v="2X"/>
    <n v="500"/>
    <x v="4"/>
    <s v="Oscar Wohlfahrt_x000a_Edvard Wohlfahrt"/>
    <m/>
    <n v="300"/>
    <d v="2017-04-25T00:00:00"/>
    <m/>
  </r>
  <r>
    <d v="1899-12-30T13:10:00"/>
    <n v="102"/>
    <m/>
    <m/>
    <m/>
    <n v="0"/>
    <s v="H"/>
    <s v="JC"/>
    <s v="1X"/>
    <n v="500"/>
    <x v="0"/>
    <m/>
    <m/>
    <s v="275"/>
    <m/>
    <m/>
  </r>
  <r>
    <d v="1899-12-30T13:10:00"/>
    <n v="102"/>
    <m/>
    <m/>
    <m/>
    <n v="1"/>
    <s v="H"/>
    <s v="JC"/>
    <s v="1X"/>
    <n v="500"/>
    <x v="5"/>
    <s v="Kasper Krognes Tuva"/>
    <m/>
    <n v="275"/>
    <m/>
    <m/>
  </r>
  <r>
    <d v="1899-12-30T13:10:00"/>
    <n v="102"/>
    <m/>
    <m/>
    <m/>
    <n v="2"/>
    <s v="H"/>
    <s v="JC"/>
    <s v="1X"/>
    <n v="500"/>
    <x v="4"/>
    <s v="Trygve Bye Løken"/>
    <m/>
    <n v="275"/>
    <m/>
    <m/>
  </r>
  <r>
    <d v="1899-12-30T13:10:00"/>
    <n v="102"/>
    <m/>
    <m/>
    <m/>
    <n v="3"/>
    <s v="H"/>
    <s v="JC"/>
    <s v="1X"/>
    <n v="500"/>
    <x v="6"/>
    <s v="Tobias Kjersem Larsen"/>
    <m/>
    <n v="275"/>
    <m/>
    <m/>
  </r>
  <r>
    <d v="1899-12-30T13:10:00"/>
    <n v="102"/>
    <m/>
    <m/>
    <m/>
    <n v="4"/>
    <s v="H"/>
    <s v="JC"/>
    <s v="1X"/>
    <n v="500"/>
    <x v="3"/>
    <s v="Silas Tangen"/>
    <m/>
    <n v="275"/>
    <m/>
    <m/>
  </r>
  <r>
    <d v="1899-12-30T13:10:00"/>
    <n v="102"/>
    <m/>
    <m/>
    <m/>
    <n v="5"/>
    <s v="H"/>
    <s v="JC"/>
    <s v="1X"/>
    <n v="500"/>
    <x v="7"/>
    <s v="Tobias Solvang"/>
    <m/>
    <n v="275"/>
    <m/>
    <m/>
  </r>
  <r>
    <d v="1899-12-30T13:10:00"/>
    <n v="102"/>
    <m/>
    <m/>
    <m/>
    <n v="6"/>
    <s v="H"/>
    <s v="JC"/>
    <s v="1X"/>
    <n v="500"/>
    <x v="6"/>
    <s v="Kasper Bruun Frantzen"/>
    <m/>
    <n v="275"/>
    <m/>
    <m/>
  </r>
  <r>
    <d v="1899-12-30T13:10:00"/>
    <n v="102"/>
    <m/>
    <m/>
    <m/>
    <n v="7"/>
    <s v="H"/>
    <s v="JC"/>
    <s v="1X"/>
    <n v="500"/>
    <x v="8"/>
    <s v="Aksel Wergeland"/>
    <m/>
    <n v="275"/>
    <m/>
    <m/>
  </r>
  <r>
    <d v="1899-12-30T13:10:00"/>
    <n v="102"/>
    <m/>
    <m/>
    <m/>
    <n v="8"/>
    <s v="H"/>
    <s v="JC"/>
    <s v="1X"/>
    <n v="500"/>
    <x v="9"/>
    <s v="Max Andresen"/>
    <m/>
    <n v="275"/>
    <m/>
    <m/>
  </r>
  <r>
    <d v="1899-12-30T13:10:00"/>
    <n v="102"/>
    <m/>
    <m/>
    <m/>
    <n v="9"/>
    <s v="H"/>
    <s v="JC"/>
    <s v="1X"/>
    <n v="500"/>
    <x v="8"/>
    <s v="Einar Bjørvik"/>
    <m/>
    <n v="275"/>
    <m/>
    <m/>
  </r>
  <r>
    <d v="1899-12-30T13:10:00"/>
    <n v="102"/>
    <m/>
    <m/>
    <m/>
    <n v="10"/>
    <s v="H"/>
    <s v="JC"/>
    <s v="1X"/>
    <n v="500"/>
    <x v="3"/>
    <s v="Nor Mustaf"/>
    <m/>
    <n v="275"/>
    <m/>
    <m/>
  </r>
  <r>
    <d v="1899-12-30T13:10:00"/>
    <n v="102"/>
    <m/>
    <m/>
    <m/>
    <n v="11"/>
    <s v="H"/>
    <s v="JC"/>
    <s v="1X"/>
    <n v="500"/>
    <x v="9"/>
    <s v="Truls Oskar Hansen"/>
    <m/>
    <n v="275"/>
    <m/>
    <m/>
  </r>
  <r>
    <d v="1899-12-30T13:10:00"/>
    <n v="102"/>
    <m/>
    <m/>
    <m/>
    <n v="12"/>
    <s v="H"/>
    <s v="JC"/>
    <s v="1X"/>
    <n v="500"/>
    <x v="5"/>
    <s v="Simen Dørre"/>
    <m/>
    <n v="275"/>
    <m/>
    <m/>
  </r>
  <r>
    <d v="1899-12-30T13:10:00"/>
    <n v="102"/>
    <m/>
    <m/>
    <m/>
    <n v="13"/>
    <s v="H"/>
    <s v="JC"/>
    <s v="1X"/>
    <n v="500"/>
    <x v="9"/>
    <s v="Adrian Lund"/>
    <m/>
    <n v="275"/>
    <m/>
    <m/>
  </r>
  <r>
    <d v="1899-12-30T13:25:00"/>
    <n v="103"/>
    <m/>
    <m/>
    <m/>
    <n v="0"/>
    <s v="D"/>
    <s v="JC"/>
    <s v="2X"/>
    <n v="1000"/>
    <x v="0"/>
    <m/>
    <m/>
    <s v="325"/>
    <m/>
    <m/>
  </r>
  <r>
    <d v="1899-12-30T13:25:00"/>
    <n v="103"/>
    <m/>
    <m/>
    <m/>
    <n v="1"/>
    <s v="D"/>
    <s v="JC"/>
    <s v="2X"/>
    <n v="1000"/>
    <x v="9"/>
    <s v="Mille Aslaksen Wåle_x000a_Julie Knap Haagenrud"/>
    <m/>
    <n v="325"/>
    <m/>
    <m/>
  </r>
  <r>
    <d v="1899-12-30T13:25:00"/>
    <n v="103"/>
    <m/>
    <m/>
    <m/>
    <n v="2"/>
    <s v="D"/>
    <s v="JC"/>
    <s v="2X"/>
    <n v="1000"/>
    <x v="10"/>
    <s v="Siri Linea Grønlid_x000a_Sofie Nordengen Klevstadlien"/>
    <m/>
    <n v="325"/>
    <m/>
    <m/>
  </r>
  <r>
    <d v="1899-12-30T13:25:00"/>
    <n v="103"/>
    <m/>
    <m/>
    <m/>
    <n v="3"/>
    <s v="D"/>
    <s v="JC"/>
    <s v="2X"/>
    <n v="1000"/>
    <x v="9"/>
    <s v="Anna Luna Bjønness Yngsdal_x000a_Tyra Eklo Hjemdal"/>
    <m/>
    <n v="325"/>
    <m/>
    <m/>
  </r>
  <r>
    <d v="1899-12-30T13:25:00"/>
    <n v="103"/>
    <m/>
    <m/>
    <m/>
    <n v="4"/>
    <s v="D"/>
    <s v="JC"/>
    <s v="2X"/>
    <n v="1000"/>
    <x v="11"/>
    <s v="Kaia Bjønnes_x000a_Eira Reier Groven"/>
    <m/>
    <n v="325"/>
    <m/>
    <m/>
  </r>
  <r>
    <d v="1899-12-30T13:25:00"/>
    <n v="103"/>
    <m/>
    <m/>
    <m/>
    <n v="5"/>
    <s v="D"/>
    <s v="JC"/>
    <s v="2X"/>
    <n v="1000"/>
    <x v="4"/>
    <s v="Marie Glomnes Rudi_x000a_Ella Marie Hegge"/>
    <m/>
    <n v="325"/>
    <m/>
    <m/>
  </r>
  <r>
    <d v="1899-12-30T13:25:00"/>
    <n v="103"/>
    <m/>
    <m/>
    <m/>
    <n v="6"/>
    <s v="D"/>
    <s v="JC"/>
    <s v="2X"/>
    <n v="1000"/>
    <x v="6"/>
    <s v="Henrikke Enstad Haraldseth_x000a_Eline Stava"/>
    <m/>
    <n v="325"/>
    <m/>
    <m/>
  </r>
  <r>
    <d v="1899-12-30T13:35:00"/>
    <n v="104"/>
    <m/>
    <m/>
    <m/>
    <n v="0"/>
    <s v="H"/>
    <s v="JB"/>
    <s v="4X"/>
    <n v="1000"/>
    <x v="0"/>
    <m/>
    <m/>
    <s v="375"/>
    <m/>
    <m/>
  </r>
  <r>
    <d v="1899-12-30T13:35:00"/>
    <n v="104"/>
    <m/>
    <m/>
    <m/>
    <n v="1"/>
    <s v="H"/>
    <s v="JB"/>
    <s v="4X"/>
    <n v="1000"/>
    <x v="12"/>
    <s v="Jostein Bjørvik_x000a_Johan Christian Holst_x000a_August Brevig Ørner_x000a_Didrik Storjohann Posner_x000a_"/>
    <m/>
    <n v="375"/>
    <m/>
    <m/>
  </r>
  <r>
    <d v="1899-12-30T13:35:00"/>
    <n v="104"/>
    <m/>
    <m/>
    <m/>
    <n v="2"/>
    <s v="H"/>
    <s v="JB"/>
    <s v="4X"/>
    <n v="1000"/>
    <x v="4"/>
    <s v="Petter Arnøy_x000a_Nicolai Fongaard_x000a_Kristian Lorentzen_x000a_Benjamin H Hugenschmidt_x000a_"/>
    <m/>
    <n v="375"/>
    <m/>
    <m/>
  </r>
  <r>
    <d v="1899-12-30T13:35:00"/>
    <n v="104"/>
    <m/>
    <m/>
    <m/>
    <n v="3"/>
    <s v="H"/>
    <s v="JB"/>
    <s v="4X"/>
    <n v="1000"/>
    <x v="13"/>
    <s v="Arild Lykkebø Johnsen_x000a_Christian Antonsen Maurstad_x000a_Magnus Rindal_x000a_Erik Liu_x000a_"/>
    <m/>
    <n v="375"/>
    <m/>
    <m/>
  </r>
  <r>
    <d v="1899-12-30T13:35:00"/>
    <n v="104"/>
    <m/>
    <m/>
    <m/>
    <n v="4"/>
    <s v="H"/>
    <s v="JB"/>
    <s v="4X"/>
    <n v="1000"/>
    <x v="14"/>
    <s v="Elias Mahler_x000a_Martin Dege_x000a_Bror Henrik Flyen Storsten_x000a_Jonathan Wang Norderud_x000a_"/>
    <m/>
    <n v="375"/>
    <m/>
    <m/>
  </r>
  <r>
    <d v="1899-12-30T13:35:00"/>
    <n v="104"/>
    <m/>
    <m/>
    <m/>
    <n v="5"/>
    <s v="H"/>
    <s v="JB"/>
    <s v="4X"/>
    <n v="1000"/>
    <x v="14"/>
    <s v="Fredrik Reite_x000a_Tinius Wilhelmsen_x000a_Andreas Dugstad Sørskaar_x000a_Erik Johansen_x000a_"/>
    <m/>
    <n v="750"/>
    <d v="2017-04-23T00:00:00"/>
    <m/>
  </r>
  <r>
    <d v="1899-12-30T13:40:00"/>
    <n v="105"/>
    <m/>
    <m/>
    <m/>
    <n v="0"/>
    <s v="D"/>
    <s v="JB"/>
    <s v="1X"/>
    <n v="1000"/>
    <x v="0"/>
    <m/>
    <m/>
    <s v="275"/>
    <m/>
    <m/>
  </r>
  <r>
    <d v="1899-12-30T13:40:00"/>
    <n v="105"/>
    <m/>
    <m/>
    <m/>
    <n v="1"/>
    <s v="D"/>
    <s v="JB"/>
    <s v="1X"/>
    <n v="1000"/>
    <x v="2"/>
    <s v="Karoline Berset"/>
    <m/>
    <n v="275"/>
    <m/>
    <m/>
  </r>
  <r>
    <d v="1899-12-30T13:40:00"/>
    <n v="105"/>
    <m/>
    <m/>
    <m/>
    <n v="2"/>
    <s v="D"/>
    <s v="JB"/>
    <s v="1X"/>
    <n v="1000"/>
    <x v="8"/>
    <s v="Helene Kjeseth"/>
    <m/>
    <n v="275"/>
    <m/>
    <m/>
  </r>
  <r>
    <d v="1899-12-30T13:40:00"/>
    <n v="105"/>
    <m/>
    <m/>
    <m/>
    <n v="3"/>
    <s v="D"/>
    <s v="JB"/>
    <s v="1X"/>
    <n v="1000"/>
    <x v="6"/>
    <s v="Marte Stava"/>
    <m/>
    <n v="275"/>
    <m/>
    <m/>
  </r>
  <r>
    <d v="1899-12-30T13:40:00"/>
    <n v="105"/>
    <m/>
    <m/>
    <m/>
    <n v="4"/>
    <s v="D"/>
    <s v="JB"/>
    <s v="1X"/>
    <n v="1000"/>
    <x v="11"/>
    <s v="Karoline Rydland Masch"/>
    <m/>
    <n v="275"/>
    <m/>
    <m/>
  </r>
  <r>
    <d v="1899-12-30T13:40:00"/>
    <n v="105"/>
    <m/>
    <m/>
    <m/>
    <n v="5"/>
    <s v="D"/>
    <s v="JB"/>
    <s v="1X"/>
    <n v="1000"/>
    <x v="15"/>
    <s v="Ida Moberg  Værnes"/>
    <m/>
    <n v="275"/>
    <m/>
    <m/>
  </r>
  <r>
    <d v="1899-12-30T13:40:00"/>
    <n v="105"/>
    <m/>
    <m/>
    <m/>
    <n v="6"/>
    <s v="D"/>
    <s v="JB"/>
    <s v="1X"/>
    <n v="1000"/>
    <x v="4"/>
    <s v="Sara Sverdrup-Thygeson"/>
    <m/>
    <n v="275"/>
    <m/>
    <m/>
  </r>
  <r>
    <d v="1899-12-30T13:40:00"/>
    <n v="105"/>
    <m/>
    <m/>
    <m/>
    <n v="7"/>
    <s v="D"/>
    <s v="JB"/>
    <s v="1X"/>
    <n v="1000"/>
    <x v="6"/>
    <s v="Maren Næss Brevik"/>
    <m/>
    <n v="275"/>
    <m/>
    <m/>
  </r>
  <r>
    <d v="1899-12-30T13:40:00"/>
    <n v="105"/>
    <m/>
    <m/>
    <m/>
    <n v="8"/>
    <s v="D"/>
    <s v="JB"/>
    <s v="1X"/>
    <n v="1000"/>
    <x v="7"/>
    <s v="Ida kyvik Sandvik"/>
    <m/>
    <n v="275"/>
    <m/>
    <m/>
  </r>
  <r>
    <d v="1899-12-30T13:40:00"/>
    <n v="105"/>
    <m/>
    <m/>
    <m/>
    <n v="9"/>
    <s v="D"/>
    <s v="JB"/>
    <s v="1X"/>
    <n v="1000"/>
    <x v="11"/>
    <s v="Lisa Bjønnes"/>
    <m/>
    <n v="275"/>
    <m/>
    <m/>
  </r>
  <r>
    <d v="1899-12-30T13:40:00"/>
    <n v="105"/>
    <m/>
    <m/>
    <m/>
    <n v="10"/>
    <s v="D"/>
    <s v="JB"/>
    <s v="1X"/>
    <n v="1000"/>
    <x v="9"/>
    <s v="Mathea Louise Rognerud"/>
    <m/>
    <n v="275"/>
    <m/>
    <m/>
  </r>
  <r>
    <d v="1899-12-30T13:40:00"/>
    <n v="105"/>
    <m/>
    <m/>
    <m/>
    <n v="11"/>
    <s v="D"/>
    <s v="JB"/>
    <s v="1X"/>
    <n v="1000"/>
    <x v="15"/>
    <s v="Tuva Skatt Gillebo"/>
    <m/>
    <n v="275"/>
    <m/>
    <m/>
  </r>
  <r>
    <d v="1899-12-30T13:40:00"/>
    <n v="105"/>
    <m/>
    <m/>
    <m/>
    <n v="12"/>
    <s v="D"/>
    <s v="JB"/>
    <s v="1X"/>
    <n v="1000"/>
    <x v="8"/>
    <s v="Camilla Kjeseth"/>
    <m/>
    <n v="275"/>
    <m/>
    <m/>
  </r>
  <r>
    <d v="1899-12-30T13:40:00"/>
    <n v="105"/>
    <m/>
    <m/>
    <m/>
    <n v="13"/>
    <s v="D"/>
    <s v="JB"/>
    <s v="1X"/>
    <n v="1000"/>
    <x v="4"/>
    <s v="Kamille Aurora Breivik"/>
    <m/>
    <n v="275"/>
    <m/>
    <d v="2017-04-26T00:00:00"/>
  </r>
  <r>
    <d v="1899-12-30T13:40:00"/>
    <n v="105"/>
    <m/>
    <m/>
    <m/>
    <n v="14"/>
    <s v="D"/>
    <s v="JB"/>
    <s v="1X"/>
    <n v="1000"/>
    <x v="15"/>
    <s v="Thea Hertzum Aunaas"/>
    <m/>
    <n v="275"/>
    <m/>
    <m/>
  </r>
  <r>
    <d v="1899-12-30T13:40:00"/>
    <n v="105"/>
    <m/>
    <m/>
    <m/>
    <n v="15"/>
    <s v="D"/>
    <s v="JB"/>
    <s v="1X"/>
    <n v="1000"/>
    <x v="7"/>
    <s v="Marie Andrup-Næss"/>
    <m/>
    <n v="275"/>
    <m/>
    <m/>
  </r>
  <r>
    <s v="Utgår"/>
    <n v="106"/>
    <m/>
    <m/>
    <m/>
    <n v="0"/>
    <s v="D"/>
    <s v="PARA"/>
    <s v="1X"/>
    <n v="1000"/>
    <x v="0"/>
    <m/>
    <m/>
    <s v="275"/>
    <m/>
    <m/>
  </r>
  <r>
    <s v="Utgår"/>
    <n v="107"/>
    <m/>
    <m/>
    <m/>
    <n v="0"/>
    <s v="H"/>
    <s v="PARA"/>
    <s v="1X"/>
    <n v="1000"/>
    <x v="0"/>
    <m/>
    <m/>
    <s v="275"/>
    <m/>
    <m/>
  </r>
  <r>
    <s v="Utgår"/>
    <n v="108"/>
    <m/>
    <m/>
    <m/>
    <n v="0"/>
    <s v="D"/>
    <s v="S-JA"/>
    <s v="2-"/>
    <n v="2000"/>
    <x v="0"/>
    <m/>
    <m/>
    <s v="325"/>
    <m/>
    <m/>
  </r>
  <r>
    <d v="1899-12-30T14:00:00"/>
    <n v="109"/>
    <d v="1899-12-30T08:30:00"/>
    <m/>
    <m/>
    <n v="0"/>
    <s v="D"/>
    <s v="S"/>
    <s v="1X"/>
    <n v="2000"/>
    <x v="0"/>
    <s v="B og A-finale"/>
    <m/>
    <s v="275"/>
    <m/>
    <m/>
  </r>
  <r>
    <d v="1899-12-30T14:00:00"/>
    <n v="109"/>
    <d v="1899-12-30T08:30:00"/>
    <m/>
    <m/>
    <n v="1"/>
    <s v="D"/>
    <s v="S"/>
    <s v="1X"/>
    <n v="2000"/>
    <x v="2"/>
    <s v="Thea Helseth"/>
    <m/>
    <n v="275"/>
    <m/>
    <m/>
  </r>
  <r>
    <d v="1899-12-30T14:00:00"/>
    <n v="109"/>
    <d v="1899-12-30T08:30:00"/>
    <m/>
    <m/>
    <n v="2"/>
    <s v="D"/>
    <s v="S"/>
    <s v="1X"/>
    <n v="2000"/>
    <x v="16"/>
    <s v="Siri Bjerkheim"/>
    <m/>
    <n v="275"/>
    <m/>
    <m/>
  </r>
  <r>
    <d v="1899-12-30T14:00:00"/>
    <n v="109"/>
    <d v="1899-12-30T08:30:00"/>
    <m/>
    <m/>
    <n v="3"/>
    <s v="D"/>
    <s v="S"/>
    <s v="1X"/>
    <n v="2000"/>
    <x v="2"/>
    <s v="Jenny Marie Rørvik"/>
    <m/>
    <n v="275"/>
    <m/>
    <m/>
  </r>
  <r>
    <d v="1899-12-30T14:00:00"/>
    <n v="109"/>
    <d v="1899-12-30T08:30:00"/>
    <m/>
    <m/>
    <n v="4"/>
    <s v="D"/>
    <s v="S"/>
    <s v="1X"/>
    <n v="2000"/>
    <x v="6"/>
    <s v="Maja Marie Aspenes"/>
    <m/>
    <n v="275"/>
    <m/>
    <m/>
  </r>
  <r>
    <d v="1899-12-30T14:00:00"/>
    <n v="109"/>
    <d v="1899-12-30T08:30:00"/>
    <m/>
    <m/>
    <n v="5"/>
    <s v="D"/>
    <s v="S"/>
    <s v="1X"/>
    <n v="2000"/>
    <x v="16"/>
    <s v="Astrid Leirset"/>
    <m/>
    <n v="275"/>
    <m/>
    <m/>
  </r>
  <r>
    <d v="1899-12-30T14:00:00"/>
    <n v="109"/>
    <d v="1899-12-30T08:30:00"/>
    <m/>
    <m/>
    <n v="6"/>
    <s v="D"/>
    <s v="S"/>
    <s v="1X"/>
    <n v="2000"/>
    <x v="14"/>
    <s v="Kari Andrea Solli Ælveborn"/>
    <m/>
    <n v="275"/>
    <m/>
    <m/>
  </r>
  <r>
    <d v="1899-12-30T14:00:00"/>
    <n v="109"/>
    <d v="1899-12-30T08:30:00"/>
    <m/>
    <m/>
    <n v="7"/>
    <s v="D"/>
    <s v="S"/>
    <s v="1X"/>
    <n v="2000"/>
    <x v="8"/>
    <s v="Caroline E. Nilssen Skagestad"/>
    <m/>
    <n v="275"/>
    <m/>
    <m/>
  </r>
  <r>
    <d v="1899-12-30T14:00:00"/>
    <n v="109"/>
    <d v="1899-12-30T08:30:00"/>
    <m/>
    <m/>
    <n v="8"/>
    <s v="D"/>
    <s v="S"/>
    <s v="1X"/>
    <n v="2000"/>
    <x v="17"/>
    <s v="Maia Emilie Lund"/>
    <m/>
    <n v="550"/>
    <m/>
    <m/>
  </r>
  <r>
    <d v="1899-12-30T14:00:00"/>
    <n v="109"/>
    <d v="1899-12-30T08:30:00"/>
    <m/>
    <m/>
    <n v="9"/>
    <s v="D"/>
    <s v="S"/>
    <s v="1X"/>
    <n v="2000"/>
    <x v="4"/>
    <s v="Anna Een Sture"/>
    <m/>
    <n v="275"/>
    <m/>
    <m/>
  </r>
  <r>
    <d v="1899-12-30T14:00:00"/>
    <n v="109"/>
    <d v="1899-12-30T08:30:00"/>
    <m/>
    <m/>
    <n v="10"/>
    <s v="D"/>
    <s v="S"/>
    <s v="1X"/>
    <n v="2000"/>
    <x v="18"/>
    <s v="Elisabeth Fritze"/>
    <m/>
    <n v="275"/>
    <m/>
    <m/>
  </r>
  <r>
    <d v="1899-12-30T14:00:00"/>
    <n v="109"/>
    <d v="1899-12-30T08:30:00"/>
    <m/>
    <m/>
    <n v="11"/>
    <s v="D"/>
    <s v="S"/>
    <s v="1X"/>
    <n v="2000"/>
    <x v="5"/>
    <s v="Rebekka Wiberg-Bugge"/>
    <m/>
    <n v="275"/>
    <m/>
    <m/>
  </r>
  <r>
    <d v="1899-12-30T14:00:00"/>
    <n v="109"/>
    <d v="1899-12-30T08:30:00"/>
    <m/>
    <m/>
    <n v="12"/>
    <s v="D"/>
    <s v="S"/>
    <s v="1X"/>
    <n v="2000"/>
    <x v="1"/>
    <s v="Marie Grønneberg-Fensbekk"/>
    <m/>
    <n v="275"/>
    <m/>
    <m/>
  </r>
  <r>
    <d v="1899-12-30T14:00:00"/>
    <n v="109"/>
    <d v="1899-12-30T08:30:00"/>
    <m/>
    <m/>
    <n v="13"/>
    <s v="D"/>
    <s v="S"/>
    <s v="1X"/>
    <n v="2000"/>
    <x v="14"/>
    <s v="Sofie Jensen"/>
    <m/>
    <n v="275"/>
    <m/>
    <m/>
  </r>
  <r>
    <d v="1899-12-30T14:00:00"/>
    <n v="109"/>
    <d v="1899-12-30T08:30:00"/>
    <m/>
    <m/>
    <n v="14"/>
    <s v="D"/>
    <s v="S"/>
    <s v="1X"/>
    <n v="2000"/>
    <x v="4"/>
    <s v="Sara Slettemark Juel"/>
    <m/>
    <n v="275"/>
    <m/>
    <m/>
  </r>
  <r>
    <d v="1899-12-30T14:00:00"/>
    <n v="109"/>
    <d v="1899-12-30T08:30:00"/>
    <m/>
    <m/>
    <n v="15"/>
    <s v="D"/>
    <s v="S"/>
    <s v="1X"/>
    <n v="2000"/>
    <x v="2"/>
    <s v="Eli Åstedotter Dimmen"/>
    <m/>
    <n v="275"/>
    <m/>
    <m/>
  </r>
  <r>
    <d v="1899-12-30T14:00:00"/>
    <n v="109"/>
    <d v="1899-12-30T08:30:00"/>
    <m/>
    <m/>
    <n v="16"/>
    <s v="D"/>
    <s v="S"/>
    <s v="1X"/>
    <n v="2000"/>
    <x v="10"/>
    <s v="Guro Aakerholt"/>
    <m/>
    <n v="275"/>
    <m/>
    <m/>
  </r>
  <r>
    <d v="1899-12-30T14:00:00"/>
    <n v="109"/>
    <d v="1899-12-30T08:30:00"/>
    <m/>
    <m/>
    <n v="17"/>
    <s v="D"/>
    <s v="S"/>
    <s v="1X"/>
    <n v="2000"/>
    <x v="14"/>
    <s v="Marianne Madsen"/>
    <m/>
    <n v="275"/>
    <m/>
    <m/>
  </r>
  <r>
    <d v="1899-12-30T14:15:00"/>
    <n v="110"/>
    <d v="1899-12-30T10:05:00"/>
    <d v="1899-12-30T12:15:00"/>
    <m/>
    <n v="0"/>
    <s v="H"/>
    <s v="S"/>
    <s v="1X"/>
    <n v="2000"/>
    <x v="0"/>
    <s v="B og A-finale"/>
    <m/>
    <s v="275"/>
    <m/>
    <m/>
  </r>
  <r>
    <d v="1899-12-30T14:15:00"/>
    <n v="110"/>
    <d v="1899-12-30T10:05:00"/>
    <d v="1899-12-30T12:15:00"/>
    <m/>
    <n v="1"/>
    <s v="H"/>
    <s v="S"/>
    <s v="1X"/>
    <n v="2000"/>
    <x v="6"/>
    <s v="Olaf Karl Tufte"/>
    <m/>
    <n v="275"/>
    <m/>
    <m/>
  </r>
  <r>
    <d v="1899-12-30T14:15:00"/>
    <n v="110"/>
    <d v="1899-12-30T10:05:00"/>
    <d v="1899-12-30T12:15:00"/>
    <m/>
    <n v="2"/>
    <s v="H"/>
    <s v="S"/>
    <s v="1X"/>
    <n v="2000"/>
    <x v="4"/>
    <s v="Petter Solberg Svingen"/>
    <m/>
    <n v="275"/>
    <m/>
    <m/>
  </r>
  <r>
    <d v="1899-12-30T14:15:00"/>
    <n v="110"/>
    <d v="1899-12-30T10:05:00"/>
    <d v="1899-12-30T12:15:00"/>
    <m/>
    <n v="3"/>
    <s v="H"/>
    <s v="S"/>
    <s v="1X"/>
    <n v="2000"/>
    <x v="5"/>
    <s v="Erik Solbakken"/>
    <m/>
    <n v="275"/>
    <m/>
    <m/>
  </r>
  <r>
    <d v="1899-12-30T14:15:00"/>
    <n v="110"/>
    <d v="1899-12-30T10:05:00"/>
    <d v="1899-12-30T12:15:00"/>
    <m/>
    <n v="4"/>
    <s v="H"/>
    <s v="S"/>
    <s v="1X"/>
    <n v="2000"/>
    <x v="7"/>
    <s v="Adrian Lindgren"/>
    <m/>
    <n v="275"/>
    <m/>
    <m/>
  </r>
  <r>
    <d v="1899-12-30T14:15:00"/>
    <n v="110"/>
    <d v="1899-12-30T10:05:00"/>
    <d v="1899-12-30T12:15:00"/>
    <m/>
    <n v="5"/>
    <s v="H"/>
    <s v="S"/>
    <s v="1X"/>
    <n v="2000"/>
    <x v="18"/>
    <s v="Truls Aamodt"/>
    <m/>
    <n v="275"/>
    <m/>
    <m/>
  </r>
  <r>
    <d v="1899-12-30T14:15:00"/>
    <n v="110"/>
    <d v="1899-12-30T10:05:00"/>
    <d v="1899-12-30T12:15:00"/>
    <m/>
    <n v="6"/>
    <s v="H"/>
    <s v="S"/>
    <s v="1X"/>
    <n v="2000"/>
    <x v="5"/>
    <s v="Einar Solbakken"/>
    <m/>
    <n v="275"/>
    <m/>
    <m/>
  </r>
  <r>
    <d v="1899-12-30T14:15:00"/>
    <n v="110"/>
    <d v="1899-12-30T10:05:00"/>
    <d v="1899-12-30T12:15:00"/>
    <m/>
    <n v="7"/>
    <s v="H"/>
    <s v="S"/>
    <s v="1X"/>
    <n v="2000"/>
    <x v="17"/>
    <s v="Martin Steinnes"/>
    <m/>
    <n v="275"/>
    <m/>
    <m/>
  </r>
  <r>
    <d v="1899-12-30T14:15:00"/>
    <n v="110"/>
    <d v="1899-12-30T10:05:00"/>
    <d v="1899-12-30T12:15:00"/>
    <m/>
    <n v="8"/>
    <s v="H"/>
    <s v="S"/>
    <s v="1X"/>
    <n v="2000"/>
    <x v="19"/>
    <s v="Petter Norsted Kildebo"/>
    <m/>
    <n v="275"/>
    <m/>
    <m/>
  </r>
  <r>
    <d v="1899-12-30T14:15:00"/>
    <n v="110"/>
    <d v="1899-12-30T10:05:00"/>
    <d v="1899-12-30T12:15:00"/>
    <m/>
    <n v="9"/>
    <s v="H"/>
    <s v="S"/>
    <s v="1X"/>
    <n v="2000"/>
    <x v="2"/>
    <s v="Martin Helseth"/>
    <m/>
    <n v="275"/>
    <m/>
    <m/>
  </r>
  <r>
    <d v="1899-12-30T14:15:00"/>
    <n v="110"/>
    <d v="1899-12-30T10:05:00"/>
    <d v="1899-12-30T12:15:00"/>
    <m/>
    <n v="10"/>
    <s v="H"/>
    <s v="S"/>
    <s v="1X"/>
    <n v="2000"/>
    <x v="20"/>
    <s v="Joakim Bjorvand Bøhn"/>
    <m/>
    <n v="275"/>
    <m/>
    <m/>
  </r>
  <r>
    <d v="1899-12-30T14:15:00"/>
    <n v="110"/>
    <d v="1899-12-30T10:05:00"/>
    <d v="1899-12-30T12:15:00"/>
    <m/>
    <n v="11"/>
    <s v="H"/>
    <s v="S"/>
    <s v="1X"/>
    <n v="2000"/>
    <x v="10"/>
    <s v="Kris Cato Tohn"/>
    <m/>
    <n v="275"/>
    <m/>
    <m/>
  </r>
  <r>
    <d v="1899-12-30T14:15:00"/>
    <n v="110"/>
    <d v="1899-12-30T10:05:00"/>
    <d v="1899-12-30T12:15:00"/>
    <m/>
    <n v="12"/>
    <s v="H"/>
    <s v="S"/>
    <s v="1X"/>
    <n v="2000"/>
    <x v="3"/>
    <s v="Jens Nicolai Holm"/>
    <m/>
    <n v="275"/>
    <m/>
    <d v="2017-04-27T00:00:00"/>
  </r>
  <r>
    <d v="1899-12-30T14:15:00"/>
    <n v="110"/>
    <d v="1899-12-30T10:05:00"/>
    <d v="1899-12-30T12:15:00"/>
    <m/>
    <n v="13"/>
    <s v="H"/>
    <s v="S"/>
    <s v="1X"/>
    <n v="2000"/>
    <x v="1"/>
    <s v="Simen Skjølsvold"/>
    <m/>
    <n v="275"/>
    <m/>
    <m/>
  </r>
  <r>
    <d v="1899-12-30T14:15:00"/>
    <n v="110"/>
    <d v="1899-12-30T10:05:00"/>
    <d v="1899-12-30T12:15:00"/>
    <m/>
    <n v="14"/>
    <s v="H"/>
    <s v="S"/>
    <s v="1X"/>
    <n v="2000"/>
    <x v="4"/>
    <s v="Sten Patrick Een Sture"/>
    <m/>
    <n v="275"/>
    <m/>
    <m/>
  </r>
  <r>
    <d v="1899-12-30T14:15:00"/>
    <n v="110"/>
    <d v="1899-12-30T10:05:00"/>
    <d v="1899-12-30T12:15:00"/>
    <m/>
    <n v="15"/>
    <s v="H"/>
    <s v="S"/>
    <s v="1X"/>
    <n v="2000"/>
    <x v="8"/>
    <s v="Nils Jakob Skulstad Hoff"/>
    <m/>
    <n v="275"/>
    <m/>
    <m/>
  </r>
  <r>
    <d v="1899-12-30T14:15:00"/>
    <n v="110"/>
    <d v="1899-12-30T10:05:00"/>
    <d v="1899-12-30T12:15:00"/>
    <m/>
    <n v="16"/>
    <s v="H"/>
    <s v="S"/>
    <s v="1X"/>
    <n v="2000"/>
    <x v="7"/>
    <s v="Jørgen Mjøs Nilsson"/>
    <m/>
    <n v="275"/>
    <m/>
    <m/>
  </r>
  <r>
    <d v="1899-12-30T14:15:00"/>
    <n v="110"/>
    <d v="1899-12-30T10:05:00"/>
    <d v="1899-12-30T12:15:00"/>
    <m/>
    <n v="17"/>
    <s v="H"/>
    <s v="S"/>
    <s v="1X"/>
    <n v="2000"/>
    <x v="15"/>
    <s v="Halvor Hølmkjær West"/>
    <m/>
    <n v="275"/>
    <m/>
    <d v="2017-04-23T00:00:00"/>
  </r>
  <r>
    <d v="1899-12-30T14:15:00"/>
    <n v="110"/>
    <d v="1899-12-30T10:05:00"/>
    <d v="1899-12-30T12:15:00"/>
    <m/>
    <n v="18"/>
    <s v="H"/>
    <s v="S"/>
    <s v="1X"/>
    <n v="2000"/>
    <x v="15"/>
    <s v="Andreas Erichsen Berge"/>
    <m/>
    <n v="275"/>
    <m/>
    <m/>
  </r>
  <r>
    <d v="1899-12-30T14:15:00"/>
    <n v="110"/>
    <d v="1899-12-30T10:05:00"/>
    <d v="1899-12-30T12:15:00"/>
    <m/>
    <n v="19"/>
    <s v="H"/>
    <s v="S"/>
    <s v="1X"/>
    <n v="2000"/>
    <x v="21"/>
    <s v="Erling Holst Øyasæter"/>
    <m/>
    <n v="275"/>
    <m/>
    <m/>
  </r>
  <r>
    <d v="1899-12-30T14:15:00"/>
    <n v="110"/>
    <d v="1899-12-30T10:05:00"/>
    <d v="1899-12-30T12:15:00"/>
    <m/>
    <n v="20"/>
    <s v="H"/>
    <s v="S"/>
    <s v="1X"/>
    <n v="2000"/>
    <x v="4"/>
    <s v="Petter Myhre Tufte"/>
    <m/>
    <n v="275"/>
    <m/>
    <m/>
  </r>
  <r>
    <d v="1899-12-30T14:15:00"/>
    <n v="110"/>
    <d v="1899-12-30T10:05:00"/>
    <d v="1899-12-30T12:15:00"/>
    <m/>
    <n v="21"/>
    <s v="H"/>
    <s v="S"/>
    <s v="1X"/>
    <n v="2000"/>
    <x v="6"/>
    <s v="Jesper Rørvig"/>
    <m/>
    <n v="275"/>
    <m/>
    <m/>
  </r>
  <r>
    <d v="1899-12-30T14:15:00"/>
    <n v="110"/>
    <d v="1899-12-30T10:05:00"/>
    <d v="1899-12-30T12:15:00"/>
    <m/>
    <n v="22"/>
    <s v="H"/>
    <s v="S"/>
    <s v="1X"/>
    <n v="2000"/>
    <x v="21"/>
    <s v="Arne Hadler-Olsen"/>
    <m/>
    <n v="275"/>
    <m/>
    <m/>
  </r>
  <r>
    <d v="1899-12-30T14:15:00"/>
    <n v="110"/>
    <d v="1899-12-30T10:05:00"/>
    <d v="1899-12-30T12:15:00"/>
    <m/>
    <n v="23"/>
    <s v="H"/>
    <s v="S"/>
    <s v="1X"/>
    <n v="2000"/>
    <x v="4"/>
    <s v="Oscar Stabe Helvig"/>
    <m/>
    <n v="550"/>
    <d v="2017-04-22T00:00:00"/>
    <m/>
  </r>
  <r>
    <d v="1899-12-30T14:30:00"/>
    <n v="111"/>
    <m/>
    <m/>
    <m/>
    <n v="0"/>
    <s v="H"/>
    <s v="JA"/>
    <s v="2-"/>
    <n v="2000"/>
    <x v="0"/>
    <m/>
    <s v="NoM"/>
    <s v="325"/>
    <m/>
    <m/>
  </r>
  <r>
    <d v="1899-12-30T14:30:00"/>
    <n v="111"/>
    <m/>
    <m/>
    <m/>
    <n v="1"/>
    <s v="H"/>
    <s v="JA"/>
    <s v="2-"/>
    <n v="2000"/>
    <x v="4"/>
    <s v="Sam Løvseth Lorgen_x000a_Kristian Søhr"/>
    <s v="NoM"/>
    <n v="325"/>
    <m/>
    <m/>
  </r>
  <r>
    <d v="1899-12-30T14:30:00"/>
    <n v="111"/>
    <m/>
    <m/>
    <m/>
    <n v="2"/>
    <s v="H"/>
    <s v="JA"/>
    <s v="2-"/>
    <n v="2000"/>
    <x v="17"/>
    <s v="Ulrik Wie Soltvedt_x000a_Mathias Føyner Wie"/>
    <s v="NoM"/>
    <n v="325"/>
    <m/>
    <m/>
  </r>
  <r>
    <d v="1899-12-30T14:30:00"/>
    <n v="111"/>
    <m/>
    <m/>
    <m/>
    <n v="3"/>
    <s v="H"/>
    <s v="JA"/>
    <s v="2-"/>
    <n v="2000"/>
    <x v="15"/>
    <s v="Sindre Fuglseth_x000a_Tade-Erik Pahnke"/>
    <s v="NoM"/>
    <n v="325"/>
    <m/>
    <m/>
  </r>
  <r>
    <d v="1899-12-30T14:37:00"/>
    <n v="112"/>
    <m/>
    <m/>
    <m/>
    <n v="0"/>
    <s v="D"/>
    <s v="JA"/>
    <s v="4X"/>
    <n v="2000"/>
    <x v="0"/>
    <m/>
    <m/>
    <s v="375"/>
    <m/>
    <m/>
  </r>
  <r>
    <d v="1899-12-30T14:37:00"/>
    <n v="112"/>
    <m/>
    <m/>
    <m/>
    <n v="1"/>
    <s v="D"/>
    <s v="JA"/>
    <s v="4X"/>
    <n v="2000"/>
    <x v="22"/>
    <s v="Marte Morgenlie Skei_x000a_Hermine Wilhelmsen_x000a_Thea Hertzum Aunaas_x000a_Synnøve Gillebo Foss (BR)"/>
    <m/>
    <n v="375"/>
    <m/>
    <m/>
  </r>
  <r>
    <d v="1899-12-30T14:37:00"/>
    <n v="112"/>
    <m/>
    <m/>
    <m/>
    <n v="2"/>
    <s v="D"/>
    <s v="JA"/>
    <s v="4X"/>
    <n v="2000"/>
    <x v="9"/>
    <s v="Anna Mesel_x000a_Emilie Giltvedt Langeland_x000a_Serine Camilie Aaker_x000a_Rikke Aslaksen Wåle"/>
    <m/>
    <n v="375"/>
    <m/>
    <m/>
  </r>
  <r>
    <d v="1899-12-30T14:37:00"/>
    <n v="112"/>
    <m/>
    <m/>
    <m/>
    <n v="3"/>
    <s v="D"/>
    <s v="JA"/>
    <s v="4X"/>
    <n v="2000"/>
    <x v="4"/>
    <s v="Kamille Aurora Breivik_x000a_Rebekka Øvensen Aanderaa_x000a_Hanna Kaupang Petersen_x000a_Sara Sverdrup-Thygeson"/>
    <m/>
    <n v="375"/>
    <m/>
    <m/>
  </r>
  <r>
    <d v="1899-12-30T14:44:00"/>
    <n v="113"/>
    <d v="1899-12-30T10:20:00"/>
    <m/>
    <m/>
    <n v="0"/>
    <s v="H"/>
    <s v="JA"/>
    <s v="2X"/>
    <n v="2000"/>
    <x v="0"/>
    <s v="B og A-finale"/>
    <s v="NoM"/>
    <s v="325"/>
    <m/>
    <m/>
  </r>
  <r>
    <d v="1899-12-30T14:44:00"/>
    <n v="113"/>
    <d v="1899-12-30T10:20:00"/>
    <m/>
    <m/>
    <n v="1"/>
    <s v="H"/>
    <s v="JA"/>
    <s v="2X"/>
    <n v="2000"/>
    <x v="4"/>
    <s v="Jonas Slettemark Juel_x000a_Andreas Clifford"/>
    <s v="NoM"/>
    <n v="325"/>
    <m/>
    <m/>
  </r>
  <r>
    <d v="1899-12-30T14:44:00"/>
    <n v="113"/>
    <d v="1899-12-30T10:20:00"/>
    <m/>
    <m/>
    <n v="2"/>
    <s v="H"/>
    <s v="JA"/>
    <s v="2X"/>
    <n v="2000"/>
    <x v="8"/>
    <s v="Ulrik Borch Helsengreen_x000a_Olav Zakkariassen"/>
    <s v="NoM"/>
    <n v="325"/>
    <m/>
    <m/>
  </r>
  <r>
    <d v="1899-12-30T14:44:00"/>
    <n v="113"/>
    <d v="1899-12-30T10:20:00"/>
    <m/>
    <m/>
    <n v="3"/>
    <s v="H"/>
    <s v="JA"/>
    <s v="2X"/>
    <n v="2000"/>
    <x v="23"/>
    <s v="Nicolay Bjønnes Yngsdal (ORK)_x000a_Jaime Aalders"/>
    <s v="NoM"/>
    <n v="325"/>
    <m/>
    <m/>
  </r>
  <r>
    <d v="1899-12-30T14:44:00"/>
    <n v="113"/>
    <d v="1899-12-30T10:20:00"/>
    <m/>
    <m/>
    <n v="4"/>
    <s v="H"/>
    <s v="JA"/>
    <s v="2X"/>
    <n v="2000"/>
    <x v="17"/>
    <s v="Adrian Epland Henneli_x000a_Adrian Ellefsen Taranger"/>
    <s v="NoM"/>
    <n v="325"/>
    <m/>
    <m/>
  </r>
  <r>
    <d v="1899-12-30T14:44:00"/>
    <n v="113"/>
    <d v="1899-12-30T10:20:00"/>
    <m/>
    <m/>
    <n v="5"/>
    <s v="H"/>
    <s v="JA"/>
    <s v="2X"/>
    <n v="2000"/>
    <x v="18"/>
    <s v="Marius Løe Pedersen_x000a_Johan Christian Bull"/>
    <s v="NoM"/>
    <n v="325"/>
    <m/>
    <m/>
  </r>
  <r>
    <d v="1899-12-30T14:44:00"/>
    <n v="113"/>
    <d v="1899-12-30T10:20:00"/>
    <m/>
    <m/>
    <n v="6"/>
    <s v="H"/>
    <s v="JA"/>
    <s v="2X"/>
    <n v="2000"/>
    <x v="9"/>
    <s v="Oskar M. Gjerland_x000a_Hauk Adrian Norum Sitre"/>
    <s v="NoM"/>
    <n v="325"/>
    <m/>
    <m/>
  </r>
  <r>
    <d v="1899-12-30T14:44:00"/>
    <n v="113"/>
    <d v="1899-12-30T10:20:00"/>
    <m/>
    <m/>
    <n v="7"/>
    <s v="H"/>
    <s v="JA"/>
    <s v="2X"/>
    <n v="2000"/>
    <x v="17"/>
    <s v="Aleksander Haaland Hillestad_x000a_Andreas Wigand Alvheim"/>
    <s v="NoM"/>
    <n v="325"/>
    <m/>
    <m/>
  </r>
  <r>
    <d v="1899-12-30T14:44:00"/>
    <n v="113"/>
    <d v="1899-12-30T10:20:00"/>
    <m/>
    <m/>
    <n v="8"/>
    <s v="H"/>
    <s v="JA"/>
    <s v="2X"/>
    <n v="2000"/>
    <x v="15"/>
    <s v="Øystein Dingen Endresen_x000a_Hermann Gunerius Spjøtvoll Hovde"/>
    <s v="NoM"/>
    <n v="325"/>
    <m/>
    <m/>
  </r>
  <r>
    <d v="1899-12-30T14:44:00"/>
    <n v="113"/>
    <d v="1899-12-30T10:20:00"/>
    <m/>
    <m/>
    <n v="9"/>
    <s v="H"/>
    <s v="JA"/>
    <s v="2X"/>
    <n v="2000"/>
    <x v="24"/>
    <s v="Diderik Skjønhaug (SR)_x000a_Lars Martin Benske"/>
    <s v="NoM"/>
    <n v="325"/>
    <m/>
    <m/>
  </r>
  <r>
    <d v="1899-12-30T14:44:00"/>
    <n v="113"/>
    <d v="1899-12-30T10:20:00"/>
    <m/>
    <m/>
    <n v="10"/>
    <s v="H"/>
    <s v="JA"/>
    <s v="2X"/>
    <n v="2000"/>
    <x v="6"/>
    <s v="Vegard Sørensen_x000a_Jonas Bergundhaugen"/>
    <s v="NoM"/>
    <n v="325"/>
    <m/>
    <m/>
  </r>
  <r>
    <d v="1899-12-30T14:44:00"/>
    <n v="113"/>
    <d v="1899-12-30T10:20:00"/>
    <m/>
    <m/>
    <n v="11"/>
    <s v="H"/>
    <s v="JA"/>
    <s v="2X"/>
    <n v="2000"/>
    <x v="15"/>
    <s v="Petter Bratli_x000a_Lars Moberg Værnes"/>
    <s v="NoM"/>
    <n v="325"/>
    <m/>
    <m/>
  </r>
  <r>
    <d v="1899-12-30T14:44:00"/>
    <n v="113"/>
    <d v="1899-12-30T10:20:00"/>
    <m/>
    <m/>
    <n v="12"/>
    <s v="H"/>
    <s v="JA"/>
    <s v="2X"/>
    <n v="2000"/>
    <x v="7"/>
    <s v="Lars Jørann Lindgren_x000a_Isak Vartal-Gjerde"/>
    <s v="NoM"/>
    <n v="325"/>
    <m/>
    <m/>
  </r>
  <r>
    <d v="1899-12-30T14:44:00"/>
    <n v="113"/>
    <d v="1899-12-30T10:20:00"/>
    <m/>
    <m/>
    <n v="13"/>
    <s v="H"/>
    <s v="JA"/>
    <s v="2X"/>
    <n v="2000"/>
    <x v="18"/>
    <s v="Oskar Dahle_x000a_Torje Pollestad"/>
    <s v="NoM"/>
    <n v="325"/>
    <m/>
    <m/>
  </r>
  <r>
    <d v="1899-12-30T14:44:00"/>
    <n v="113"/>
    <d v="1899-12-30T10:20:00"/>
    <m/>
    <m/>
    <n v="14"/>
    <s v="H"/>
    <s v="JA"/>
    <s v="2X"/>
    <n v="2000"/>
    <x v="5"/>
    <s v="Alfred Eliassen_x000a_Jarle Hjortkær Sæby"/>
    <s v="NoM"/>
    <n v="325"/>
    <m/>
    <m/>
  </r>
  <r>
    <d v="1899-12-30T15:00:00"/>
    <n v="114"/>
    <m/>
    <m/>
    <s v="13:00-14:00"/>
    <n v="0"/>
    <s v="D"/>
    <s v="SLv"/>
    <s v="1X"/>
    <n v="2000"/>
    <x v="0"/>
    <m/>
    <m/>
    <s v="275"/>
    <m/>
    <m/>
  </r>
  <r>
    <d v="1899-12-30T15:00:00"/>
    <n v="114"/>
    <m/>
    <m/>
    <s v="13:00-14:00"/>
    <n v="1"/>
    <s v="D"/>
    <s v="SLv"/>
    <s v="1X"/>
    <n v="2000"/>
    <x v="18"/>
    <s v="Elisabeth Fritze"/>
    <m/>
    <n v="275"/>
    <m/>
    <m/>
  </r>
  <r>
    <d v="1899-12-30T15:00:00"/>
    <n v="114"/>
    <m/>
    <m/>
    <s v="13:00-14:00"/>
    <n v="2"/>
    <s v="D"/>
    <s v="SLv"/>
    <s v="1X"/>
    <n v="2000"/>
    <x v="17"/>
    <s v="Guro Jordalen"/>
    <m/>
    <n v="275"/>
    <m/>
    <m/>
  </r>
  <r>
    <d v="1899-12-30T15:00:00"/>
    <n v="114"/>
    <m/>
    <m/>
    <s v="13:00-14:00"/>
    <n v="3"/>
    <s v="D"/>
    <s v="SLv"/>
    <s v="1X"/>
    <n v="2000"/>
    <x v="10"/>
    <s v="Hanna Mathisen"/>
    <m/>
    <n v="275"/>
    <m/>
    <m/>
  </r>
  <r>
    <d v="1899-12-30T15:00:00"/>
    <n v="114"/>
    <m/>
    <m/>
    <s v="13:00-14:00"/>
    <n v="4"/>
    <s v="D"/>
    <s v="SLv"/>
    <s v="1X"/>
    <n v="2000"/>
    <x v="11"/>
    <s v="Fanny Lucie Røed"/>
    <m/>
    <n v="275"/>
    <m/>
    <m/>
  </r>
  <r>
    <d v="1899-12-30T15:00:00"/>
    <n v="114"/>
    <m/>
    <m/>
    <s v="13:00-14:00"/>
    <n v="5"/>
    <s v="D"/>
    <s v="SLv"/>
    <s v="1X"/>
    <n v="2000"/>
    <x v="20"/>
    <s v="Oda Madland Aagesen"/>
    <m/>
    <n v="275"/>
    <m/>
    <m/>
  </r>
  <r>
    <d v="1899-12-30T15:00:00"/>
    <n v="114"/>
    <m/>
    <m/>
    <s v="13:00-14:00"/>
    <n v="6"/>
    <s v="D"/>
    <s v="SLv"/>
    <s v="1X"/>
    <n v="2000"/>
    <x v="11"/>
    <s v="Mari Evje Borgersen"/>
    <m/>
    <n v="275"/>
    <m/>
    <m/>
  </r>
  <r>
    <d v="1899-12-30T15:07:00"/>
    <n v="115"/>
    <d v="1899-12-30T09:50:00"/>
    <m/>
    <s v="07:50-8:50"/>
    <n v="0"/>
    <s v="H"/>
    <s v="SLv"/>
    <s v="1X"/>
    <n v="2000"/>
    <x v="0"/>
    <s v="B og A-finale"/>
    <m/>
    <s v="275"/>
    <m/>
    <m/>
  </r>
  <r>
    <d v="1899-12-30T15:07:00"/>
    <n v="115"/>
    <d v="1899-12-30T09:50:00"/>
    <m/>
    <s v="07:50-08:50"/>
    <n v="1"/>
    <s v="H"/>
    <s v="SLv"/>
    <s v="1X"/>
    <n v="2000"/>
    <x v="17"/>
    <s v="Kristoffer Brun"/>
    <m/>
    <n v="275"/>
    <m/>
    <m/>
  </r>
  <r>
    <d v="1899-12-30T15:07:00"/>
    <n v="115"/>
    <d v="1899-12-30T09:50:00"/>
    <m/>
    <s v="07:50-08:50"/>
    <n v="2"/>
    <s v="H"/>
    <s v="SLv"/>
    <s v="1X"/>
    <n v="2000"/>
    <x v="20"/>
    <s v="Oskar Sødal"/>
    <m/>
    <n v="275"/>
    <m/>
    <m/>
  </r>
  <r>
    <d v="1899-12-30T15:07:00"/>
    <n v="115"/>
    <d v="1899-12-30T09:50:00"/>
    <m/>
    <s v="07:50-08:50"/>
    <n v="3"/>
    <s v="H"/>
    <s v="SLv"/>
    <s v="1X"/>
    <n v="2000"/>
    <x v="3"/>
    <s v="Jens Nicolai Holm"/>
    <m/>
    <n v="275"/>
    <m/>
    <m/>
  </r>
  <r>
    <d v="1899-12-30T15:07:00"/>
    <n v="115"/>
    <d v="1899-12-30T09:50:00"/>
    <m/>
    <s v="07:50-08:50"/>
    <n v="4"/>
    <s v="H"/>
    <s v="SLv"/>
    <s v="1X"/>
    <n v="2000"/>
    <x v="5"/>
    <s v="Vegard Hjortkær Sæby"/>
    <m/>
    <n v="275"/>
    <m/>
    <m/>
  </r>
  <r>
    <d v="1899-12-30T15:07:00"/>
    <n v="115"/>
    <d v="1899-12-30T09:50:00"/>
    <m/>
    <s v="07:50-08:50"/>
    <n v="5"/>
    <s v="H"/>
    <s v="SLv"/>
    <s v="1X"/>
    <n v="2000"/>
    <x v="6"/>
    <s v="Jesper Rørvig"/>
    <m/>
    <n v="275"/>
    <m/>
    <m/>
  </r>
  <r>
    <d v="1899-12-30T15:07:00"/>
    <n v="115"/>
    <d v="1899-12-30T09:50:00"/>
    <m/>
    <s v="07:50-08:50"/>
    <n v="6"/>
    <s v="H"/>
    <s v="SLv"/>
    <s v="1X"/>
    <n v="2000"/>
    <x v="18"/>
    <s v="Truls Aamodt"/>
    <m/>
    <n v="275"/>
    <m/>
    <m/>
  </r>
  <r>
    <d v="1899-12-30T15:07:00"/>
    <n v="115"/>
    <d v="1899-12-30T09:50:00"/>
    <m/>
    <s v="07:50-08:50"/>
    <n v="7"/>
    <s v="H"/>
    <s v="SLv"/>
    <s v="1X"/>
    <n v="2000"/>
    <x v="9"/>
    <s v="Audun Grepperud"/>
    <m/>
    <n v="275"/>
    <m/>
    <m/>
  </r>
  <r>
    <d v="1899-12-30T15:07:00"/>
    <n v="115"/>
    <d v="1899-12-30T09:50:00"/>
    <m/>
    <s v="07:50-08:50"/>
    <n v="8"/>
    <s v="H"/>
    <s v="SLv"/>
    <s v="1X"/>
    <n v="2000"/>
    <x v="5"/>
    <s v="Ola Larsson"/>
    <m/>
    <n v="275"/>
    <m/>
    <m/>
  </r>
  <r>
    <d v="1899-12-30T15:07:00"/>
    <n v="115"/>
    <d v="1899-12-30T09:50:00"/>
    <m/>
    <s v="07:50-08:50"/>
    <n v="9"/>
    <s v="H"/>
    <s v="SLv"/>
    <s v="1X"/>
    <n v="2000"/>
    <x v="3"/>
    <s v="Ole Johan Holm"/>
    <m/>
    <n v="275"/>
    <m/>
    <m/>
  </r>
  <r>
    <d v="1899-12-30T15:07:00"/>
    <n v="115"/>
    <d v="1899-12-30T09:50:00"/>
    <m/>
    <s v="07:50-08:50"/>
    <n v="10"/>
    <s v="H"/>
    <s v="SLv"/>
    <s v="1X"/>
    <n v="2000"/>
    <x v="7"/>
    <s v="Ask Jarl Tjøm"/>
    <m/>
    <n v="275"/>
    <m/>
    <m/>
  </r>
  <r>
    <d v="1899-12-30T15:07:00"/>
    <n v="115"/>
    <d v="1899-12-30T09:50:00"/>
    <m/>
    <s v="07:50-08:50"/>
    <n v="11"/>
    <s v="H"/>
    <s v="SLv"/>
    <s v="1X"/>
    <n v="2000"/>
    <x v="10"/>
    <s v="Markus Christensen"/>
    <m/>
    <n v="275"/>
    <m/>
    <m/>
  </r>
  <r>
    <d v="1899-12-30T15:07:00"/>
    <n v="115"/>
    <d v="1899-12-30T09:50:00"/>
    <m/>
    <s v="07:50-08:50"/>
    <n v="12"/>
    <s v="H"/>
    <s v="SLv"/>
    <s v="1X"/>
    <n v="2000"/>
    <x v="17"/>
    <s v="Didrik Wie-Soltvedt"/>
    <m/>
    <n v="275"/>
    <m/>
    <m/>
  </r>
  <r>
    <d v="1899-12-30T15:21:00"/>
    <n v="116"/>
    <m/>
    <m/>
    <m/>
    <n v="0"/>
    <s v="H"/>
    <s v="JB"/>
    <s v="1X"/>
    <n v="1000"/>
    <x v="0"/>
    <m/>
    <m/>
    <s v="275"/>
    <m/>
    <m/>
  </r>
  <r>
    <d v="1899-12-30T15:21:00"/>
    <n v="116"/>
    <m/>
    <m/>
    <m/>
    <n v="1"/>
    <s v="H"/>
    <s v="JB"/>
    <s v="1X"/>
    <n v="1000"/>
    <x v="14"/>
    <s v="Elias Mahler"/>
    <m/>
    <n v="275"/>
    <m/>
    <m/>
  </r>
  <r>
    <d v="1899-12-30T15:21:00"/>
    <n v="116"/>
    <m/>
    <m/>
    <m/>
    <n v="2"/>
    <s v="H"/>
    <s v="JB"/>
    <s v="1X"/>
    <n v="1000"/>
    <x v="5"/>
    <s v="Simen Solbakken-Thømt"/>
    <m/>
    <n v="275"/>
    <m/>
    <m/>
  </r>
  <r>
    <d v="1899-12-30T15:21:00"/>
    <n v="116"/>
    <m/>
    <m/>
    <m/>
    <n v="3"/>
    <s v="H"/>
    <s v="JB"/>
    <s v="1X"/>
    <n v="1000"/>
    <x v="6"/>
    <s v="Benjamin Nærsnes"/>
    <m/>
    <n v="275"/>
    <m/>
    <m/>
  </r>
  <r>
    <d v="1899-12-30T15:21:00"/>
    <n v="116"/>
    <m/>
    <m/>
    <m/>
    <n v="4"/>
    <s v="H"/>
    <s v="JB"/>
    <s v="1X"/>
    <n v="1000"/>
    <x v="3"/>
    <s v="Jacob Gundersen"/>
    <m/>
    <n v="275"/>
    <m/>
    <m/>
  </r>
  <r>
    <d v="1899-12-30T15:21:00"/>
    <n v="116"/>
    <m/>
    <m/>
    <m/>
    <n v="5"/>
    <s v="H"/>
    <s v="JB"/>
    <s v="1X"/>
    <n v="1000"/>
    <x v="9"/>
    <s v="Jonathan Kvalvaag Dysvik"/>
    <m/>
    <n v="275"/>
    <m/>
    <m/>
  </r>
  <r>
    <d v="1899-12-30T15:21:00"/>
    <n v="116"/>
    <m/>
    <m/>
    <m/>
    <n v="6"/>
    <s v="H"/>
    <s v="JB"/>
    <s v="1X"/>
    <n v="1000"/>
    <x v="8"/>
    <s v="Heine Jansen Heggebø"/>
    <m/>
    <n v="275"/>
    <m/>
    <m/>
  </r>
  <r>
    <d v="1899-12-30T15:21:00"/>
    <n v="116"/>
    <m/>
    <m/>
    <m/>
    <n v="7"/>
    <s v="H"/>
    <s v="JB"/>
    <s v="1X"/>
    <n v="1000"/>
    <x v="1"/>
    <s v="Aron Solgaard"/>
    <m/>
    <n v="275"/>
    <m/>
    <m/>
  </r>
  <r>
    <d v="1899-12-30T15:21:00"/>
    <n v="116"/>
    <m/>
    <m/>
    <m/>
    <n v="8"/>
    <s v="H"/>
    <s v="JB"/>
    <s v="1X"/>
    <n v="1000"/>
    <x v="14"/>
    <s v="Tinius Wilhelmsen"/>
    <m/>
    <n v="275"/>
    <m/>
    <m/>
  </r>
  <r>
    <d v="1899-12-30T15:21:00"/>
    <n v="116"/>
    <m/>
    <m/>
    <m/>
    <n v="9"/>
    <s v="H"/>
    <s v="JB"/>
    <s v="1X"/>
    <n v="1000"/>
    <x v="6"/>
    <s v="Martin Rustan Buschmann"/>
    <m/>
    <n v="275"/>
    <m/>
    <m/>
  </r>
  <r>
    <d v="1899-12-30T15:21:00"/>
    <n v="116"/>
    <m/>
    <m/>
    <m/>
    <n v="10"/>
    <s v="H"/>
    <s v="JB"/>
    <s v="1X"/>
    <n v="1000"/>
    <x v="8"/>
    <s v="Jostein Bjørvik"/>
    <m/>
    <n v="275"/>
    <m/>
    <m/>
  </r>
  <r>
    <d v="1899-12-30T15:21:00"/>
    <n v="116"/>
    <m/>
    <m/>
    <m/>
    <n v="11"/>
    <s v="H"/>
    <s v="JB"/>
    <s v="1X"/>
    <n v="1000"/>
    <x v="4"/>
    <s v="Benjamin H Hugenschmidt"/>
    <m/>
    <n v="275"/>
    <m/>
    <m/>
  </r>
  <r>
    <d v="1899-12-30T15:21:00"/>
    <n v="116"/>
    <m/>
    <m/>
    <m/>
    <n v="12"/>
    <s v="H"/>
    <s v="JB"/>
    <s v="1X"/>
    <n v="1000"/>
    <x v="7"/>
    <s v="Ola Flatland Hoftun"/>
    <m/>
    <n v="275"/>
    <m/>
    <m/>
  </r>
  <r>
    <d v="1899-12-30T15:21:00"/>
    <n v="116"/>
    <m/>
    <m/>
    <m/>
    <n v="13"/>
    <s v="H"/>
    <s v="JB"/>
    <s v="1X"/>
    <n v="1000"/>
    <x v="3"/>
    <s v="Jakob Asbjørnsen"/>
    <m/>
    <n v="275"/>
    <m/>
    <m/>
  </r>
  <r>
    <d v="1899-12-30T15:21:00"/>
    <n v="116"/>
    <m/>
    <m/>
    <m/>
    <n v="14"/>
    <s v="H"/>
    <s v="JB"/>
    <s v="1X"/>
    <n v="1000"/>
    <x v="17"/>
    <s v="Andreas Fiskerstrand"/>
    <m/>
    <n v="275"/>
    <m/>
    <m/>
  </r>
  <r>
    <d v="1899-12-30T15:21:00"/>
    <n v="116"/>
    <m/>
    <m/>
    <m/>
    <n v="15"/>
    <s v="H"/>
    <s v="JB"/>
    <s v="1X"/>
    <n v="1000"/>
    <x v="7"/>
    <s v="Martin Asheim"/>
    <m/>
    <n v="275"/>
    <m/>
    <m/>
  </r>
  <r>
    <d v="1899-12-30T15:21:00"/>
    <n v="116"/>
    <m/>
    <m/>
    <m/>
    <n v="16"/>
    <s v="H"/>
    <s v="JB"/>
    <s v="1X"/>
    <n v="1000"/>
    <x v="14"/>
    <s v="Andreas Dugstad Sørsgaar"/>
    <m/>
    <n v="275"/>
    <m/>
    <m/>
  </r>
  <r>
    <d v="1899-12-30T15:21:00"/>
    <n v="116"/>
    <m/>
    <m/>
    <m/>
    <n v="17"/>
    <s v="H"/>
    <s v="JB"/>
    <s v="1X"/>
    <n v="1000"/>
    <x v="14"/>
    <s v="Fredrik Reite"/>
    <m/>
    <n v="275"/>
    <m/>
    <m/>
  </r>
  <r>
    <d v="1899-12-30T15:21:00"/>
    <n v="116"/>
    <m/>
    <m/>
    <m/>
    <n v="18"/>
    <s v="H"/>
    <s v="JB"/>
    <s v="1X"/>
    <n v="1000"/>
    <x v="5"/>
    <s v="Magnus strømme"/>
    <m/>
    <n v="275"/>
    <m/>
    <m/>
  </r>
  <r>
    <d v="1899-12-30T15:21:00"/>
    <n v="116"/>
    <m/>
    <m/>
    <m/>
    <n v="19"/>
    <s v="H"/>
    <s v="JB"/>
    <s v="1X"/>
    <n v="1000"/>
    <x v="18"/>
    <s v="Marius Løe Pedersen"/>
    <m/>
    <n v="275"/>
    <m/>
    <m/>
  </r>
  <r>
    <d v="1899-12-30T15:21:00"/>
    <n v="116"/>
    <m/>
    <m/>
    <m/>
    <n v="20"/>
    <s v="H"/>
    <s v="JB"/>
    <s v="1X"/>
    <n v="1000"/>
    <x v="17"/>
    <s v="Ivar Steinnes"/>
    <m/>
    <n v="275"/>
    <m/>
    <m/>
  </r>
  <r>
    <d v="1899-12-30T15:21:00"/>
    <n v="116"/>
    <m/>
    <m/>
    <m/>
    <n v="21"/>
    <s v="H"/>
    <s v="JB"/>
    <s v="1X"/>
    <n v="1000"/>
    <x v="25"/>
    <s v="Sturla Mogstad"/>
    <m/>
    <n v="275"/>
    <m/>
    <m/>
  </r>
  <r>
    <d v="1899-12-30T15:21:00"/>
    <n v="116"/>
    <m/>
    <m/>
    <m/>
    <n v="22"/>
    <s v="H"/>
    <s v="JB"/>
    <s v="1X"/>
    <n v="1000"/>
    <x v="4"/>
    <s v="Kristian Lorentzen"/>
    <m/>
    <n v="275"/>
    <m/>
    <m/>
  </r>
  <r>
    <d v="1899-12-30T15:21:00"/>
    <n v="116"/>
    <m/>
    <m/>
    <m/>
    <n v="23"/>
    <s v="H"/>
    <s v="JB"/>
    <s v="1X"/>
    <n v="1000"/>
    <x v="11"/>
    <s v="Elias Loe Eritsland"/>
    <m/>
    <n v="275"/>
    <m/>
    <m/>
  </r>
  <r>
    <d v="1899-12-30T15:21:00"/>
    <n v="116"/>
    <m/>
    <m/>
    <m/>
    <n v="24"/>
    <s v="H"/>
    <s v="JB"/>
    <s v="1X"/>
    <n v="1000"/>
    <x v="5"/>
    <s v="Oliver Eliassen"/>
    <m/>
    <n v="275"/>
    <m/>
    <m/>
  </r>
  <r>
    <d v="1899-12-30T15:21:00"/>
    <n v="116"/>
    <m/>
    <m/>
    <m/>
    <n v="25"/>
    <s v="H"/>
    <s v="JB"/>
    <s v="1X"/>
    <n v="1000"/>
    <x v="4"/>
    <s v="Petter Arnøy"/>
    <m/>
    <n v="275"/>
    <m/>
    <m/>
  </r>
  <r>
    <d v="1899-12-30T15:21:00"/>
    <n v="116"/>
    <m/>
    <m/>
    <m/>
    <n v="26"/>
    <s v="H"/>
    <s v="JB"/>
    <s v="1X"/>
    <n v="1000"/>
    <x v="15"/>
    <s v="Vitus Aparicio Tjøm"/>
    <m/>
    <n v="275"/>
    <m/>
    <m/>
  </r>
  <r>
    <d v="1899-12-30T15:21:00"/>
    <n v="116"/>
    <m/>
    <m/>
    <m/>
    <n v="27"/>
    <s v="H"/>
    <s v="JB"/>
    <s v="1X"/>
    <n v="1000"/>
    <x v="4"/>
    <s v="Nicolai Fongaard"/>
    <m/>
    <n v="275"/>
    <m/>
    <m/>
  </r>
  <r>
    <d v="1899-12-30T15:21:00"/>
    <n v="116"/>
    <m/>
    <m/>
    <m/>
    <n v="28"/>
    <s v="H"/>
    <s v="JB"/>
    <s v="1X"/>
    <n v="1000"/>
    <x v="19"/>
    <s v="Haakon Elias Solli Borge"/>
    <m/>
    <n v="275"/>
    <m/>
    <m/>
  </r>
  <r>
    <d v="1899-12-30T15:21:00"/>
    <n v="116"/>
    <m/>
    <m/>
    <m/>
    <n v="29"/>
    <s v="H"/>
    <s v="JB"/>
    <s v="1X"/>
    <n v="1000"/>
    <x v="2"/>
    <s v="Magnus Rindal"/>
    <m/>
    <n v="275"/>
    <m/>
    <m/>
  </r>
  <r>
    <d v="1899-12-30T15:21:00"/>
    <n v="116"/>
    <m/>
    <m/>
    <m/>
    <n v="30"/>
    <s v="H"/>
    <s v="JB"/>
    <s v="1X"/>
    <n v="1000"/>
    <x v="4"/>
    <s v="Hugo Haavind"/>
    <m/>
    <n v="275"/>
    <m/>
    <m/>
  </r>
  <r>
    <d v="1899-12-30T15:21:00"/>
    <n v="116"/>
    <m/>
    <m/>
    <m/>
    <n v="31"/>
    <s v="H"/>
    <s v="JB"/>
    <s v="1X"/>
    <n v="1000"/>
    <x v="6"/>
    <s v="Bjørn-Ola Bexrud"/>
    <m/>
    <n v="275"/>
    <m/>
    <m/>
  </r>
  <r>
    <d v="1899-12-30T16:00:00"/>
    <n v="117"/>
    <d v="1899-12-30T08:50:00"/>
    <m/>
    <m/>
    <n v="0"/>
    <s v="D"/>
    <s v="JB"/>
    <s v="2X"/>
    <n v="1000"/>
    <x v="0"/>
    <s v="B- og A-finale"/>
    <m/>
    <s v="325"/>
    <m/>
    <m/>
  </r>
  <r>
    <d v="1899-12-30T16:00:00"/>
    <n v="117"/>
    <d v="1899-12-30T08:50:00"/>
    <m/>
    <m/>
    <n v="1"/>
    <s v="D"/>
    <s v="JB"/>
    <s v="2X"/>
    <n v="1000"/>
    <x v="11"/>
    <s v="Lisa Bjønnes_x000a_Karoline Rydland Masch"/>
    <m/>
    <n v="325"/>
    <m/>
    <m/>
  </r>
  <r>
    <d v="1899-12-30T16:00:00"/>
    <n v="117"/>
    <d v="1899-12-30T08:50:00"/>
    <m/>
    <m/>
    <n v="2"/>
    <s v="D"/>
    <s v="JB"/>
    <s v="2X"/>
    <n v="1000"/>
    <x v="8"/>
    <s v="Camilla Kjeseth_x000a_Helene Kjeseth"/>
    <m/>
    <n v="325"/>
    <m/>
    <m/>
  </r>
  <r>
    <d v="1899-12-30T16:00:00"/>
    <n v="117"/>
    <d v="1899-12-30T08:50:00"/>
    <m/>
    <m/>
    <n v="3"/>
    <s v="D"/>
    <s v="JB"/>
    <s v="2X"/>
    <n v="1000"/>
    <x v="2"/>
    <s v="Silje Kringstad Nørve_x000a_Marie Bergjord Sletfjerding"/>
    <m/>
    <n v="325"/>
    <m/>
    <m/>
  </r>
  <r>
    <d v="1899-12-30T16:00:00"/>
    <n v="117"/>
    <d v="1899-12-30T08:50:00"/>
    <m/>
    <m/>
    <n v="4"/>
    <s v="D"/>
    <s v="JB"/>
    <s v="2X"/>
    <n v="1000"/>
    <x v="4"/>
    <s v="Sara Sverdrup-Thygeson_x000a_Kamille Aurora Breivik"/>
    <m/>
    <n v="325"/>
    <m/>
    <m/>
  </r>
  <r>
    <d v="1899-12-30T16:00:00"/>
    <n v="117"/>
    <d v="1899-12-30T08:50:00"/>
    <m/>
    <m/>
    <n v="5"/>
    <s v="D"/>
    <s v="JB"/>
    <s v="2X"/>
    <n v="1000"/>
    <x v="2"/>
    <s v="Martine Nelvik Nogva_x000a_Klara Kverndokk"/>
    <m/>
    <n v="325"/>
    <m/>
    <m/>
  </r>
  <r>
    <d v="1899-12-30T16:00:00"/>
    <n v="117"/>
    <d v="1899-12-30T08:50:00"/>
    <m/>
    <m/>
    <n v="6"/>
    <s v="D"/>
    <s v="JB"/>
    <s v="2X"/>
    <n v="1000"/>
    <x v="6"/>
    <s v="Maren Næss Brevik_x000a_Marte Stava"/>
    <m/>
    <n v="325"/>
    <m/>
    <m/>
  </r>
  <r>
    <d v="1899-12-30T16:00:00"/>
    <n v="117"/>
    <d v="1899-12-30T08:50:00"/>
    <m/>
    <m/>
    <n v="7"/>
    <s v="D"/>
    <s v="JB"/>
    <s v="2X"/>
    <n v="1000"/>
    <x v="9"/>
    <s v="Hannah Elisabeth Grude_x000a_Amanda Hofbauer"/>
    <m/>
    <n v="325"/>
    <m/>
    <m/>
  </r>
  <r>
    <d v="1899-12-30T16:00:00"/>
    <n v="117"/>
    <d v="1899-12-30T08:50:00"/>
    <m/>
    <m/>
    <n v="8"/>
    <s v="D"/>
    <s v="JB"/>
    <s v="2X"/>
    <n v="1000"/>
    <x v="15"/>
    <s v="Ida Moberg Værnes_x000a_Tuva Skatt Gillebo"/>
    <m/>
    <n v="325"/>
    <m/>
    <m/>
  </r>
  <r>
    <d v="1899-12-30T16:00:00"/>
    <n v="117"/>
    <d v="1899-12-30T08:50:00"/>
    <m/>
    <m/>
    <n v="9"/>
    <s v="D"/>
    <s v="JB"/>
    <s v="2X"/>
    <n v="1000"/>
    <x v="2"/>
    <s v="Olida Nesset_x000a_Anna Koppernæs-Pinhol"/>
    <m/>
    <n v="325"/>
    <m/>
    <m/>
  </r>
  <r>
    <d v="1899-12-30T16:00:00"/>
    <n v="117"/>
    <d v="1899-12-30T08:50:00"/>
    <m/>
    <m/>
    <n v="10"/>
    <s v="D"/>
    <s v="JB"/>
    <s v="2X"/>
    <n v="1000"/>
    <x v="7"/>
    <s v="Julie Wennerød Bordal_x000a_Tiril Grepperud Amundrød"/>
    <m/>
    <n v="325"/>
    <m/>
    <m/>
  </r>
  <r>
    <d v="1899-12-30T16:10:00"/>
    <n v="118"/>
    <m/>
    <m/>
    <m/>
    <n v="0"/>
    <s v="D"/>
    <s v="JC"/>
    <s v="1X"/>
    <n v="500"/>
    <x v="0"/>
    <m/>
    <m/>
    <s v="275"/>
    <m/>
    <m/>
  </r>
  <r>
    <d v="1899-12-30T16:10:00"/>
    <n v="118"/>
    <m/>
    <m/>
    <m/>
    <n v="1"/>
    <s v="D"/>
    <s v="JC"/>
    <s v="1X"/>
    <n v="500"/>
    <x v="9"/>
    <s v="Tyra Eklo Hjemdal"/>
    <m/>
    <n v="275"/>
    <m/>
    <m/>
  </r>
  <r>
    <d v="1899-12-30T16:10:00"/>
    <n v="118"/>
    <m/>
    <m/>
    <m/>
    <n v="2"/>
    <s v="D"/>
    <s v="JC"/>
    <s v="1X"/>
    <n v="500"/>
    <x v="4"/>
    <s v="Ella Marie Hegge"/>
    <m/>
    <n v="275"/>
    <m/>
    <m/>
  </r>
  <r>
    <d v="1899-12-30T16:10:00"/>
    <n v="118"/>
    <m/>
    <m/>
    <m/>
    <n v="3"/>
    <s v="D"/>
    <s v="JC"/>
    <s v="1X"/>
    <n v="500"/>
    <x v="9"/>
    <s v="Anna Luna Bjønness Yngsdal"/>
    <m/>
    <n v="275"/>
    <m/>
    <m/>
  </r>
  <r>
    <d v="1899-12-30T16:10:00"/>
    <n v="118"/>
    <m/>
    <m/>
    <m/>
    <n v="4"/>
    <s v="D"/>
    <s v="JC"/>
    <s v="1X"/>
    <n v="500"/>
    <x v="6"/>
    <s v="Eline Stava"/>
    <m/>
    <n v="275"/>
    <m/>
    <m/>
  </r>
  <r>
    <d v="1899-12-30T16:10:00"/>
    <n v="118"/>
    <m/>
    <m/>
    <m/>
    <n v="5"/>
    <s v="D"/>
    <s v="JC"/>
    <s v="1X"/>
    <n v="500"/>
    <x v="4"/>
    <s v="Marie Glomnes Rudi"/>
    <m/>
    <n v="275"/>
    <m/>
    <m/>
  </r>
  <r>
    <d v="1899-12-30T16:10:00"/>
    <n v="118"/>
    <m/>
    <m/>
    <m/>
    <n v="6"/>
    <s v="D"/>
    <s v="JC"/>
    <s v="1X"/>
    <n v="500"/>
    <x v="7"/>
    <s v="Frida Andrup-Næss"/>
    <m/>
    <n v="275"/>
    <m/>
    <m/>
  </r>
  <r>
    <d v="1899-12-30T16:10:00"/>
    <n v="118"/>
    <m/>
    <m/>
    <m/>
    <n v="7"/>
    <s v="D"/>
    <s v="JC"/>
    <s v="1X"/>
    <n v="500"/>
    <x v="6"/>
    <s v="Henrikke Enstad Haraldseth"/>
    <m/>
    <n v="275"/>
    <m/>
    <m/>
  </r>
  <r>
    <d v="1899-12-30T16:15:00"/>
    <n v="119"/>
    <m/>
    <m/>
    <m/>
    <n v="0"/>
    <s v="H"/>
    <s v="JC"/>
    <s v="2X"/>
    <n v="1000"/>
    <x v="0"/>
    <m/>
    <m/>
    <s v="325"/>
    <m/>
    <m/>
  </r>
  <r>
    <d v="1899-12-30T16:15:00"/>
    <n v="119"/>
    <m/>
    <m/>
    <m/>
    <n v="1"/>
    <s v="H"/>
    <s v="JC"/>
    <s v="2X"/>
    <n v="1000"/>
    <x v="6"/>
    <s v="Tobias Theiste_x000a_Adrian Danielsen Zimmermann"/>
    <m/>
    <n v="325"/>
    <m/>
    <m/>
  </r>
  <r>
    <d v="1899-12-30T16:15:00"/>
    <n v="119"/>
    <m/>
    <m/>
    <m/>
    <n v="2"/>
    <s v="H"/>
    <s v="JC"/>
    <s v="2X"/>
    <n v="1000"/>
    <x v="11"/>
    <s v="Jonas Willand-Evensen_x000a_Håkon Hannevold"/>
    <m/>
    <n v="325"/>
    <m/>
    <m/>
  </r>
  <r>
    <d v="1899-12-30T16:15:00"/>
    <n v="119"/>
    <m/>
    <m/>
    <m/>
    <n v="3"/>
    <s v="H"/>
    <s v="JC"/>
    <s v="2X"/>
    <n v="1000"/>
    <x v="3"/>
    <s v="Marius Antonsen Thime_x000a_Silas Tangen"/>
    <m/>
    <n v="325"/>
    <m/>
    <m/>
  </r>
  <r>
    <d v="1899-12-30T16:15:00"/>
    <n v="119"/>
    <m/>
    <m/>
    <m/>
    <n v="4"/>
    <s v="H"/>
    <s v="JC"/>
    <s v="2X"/>
    <n v="1000"/>
    <x v="11"/>
    <s v="Ulrik Pharo Lohne_x000a_Hampus Westerberg-Heltne"/>
    <m/>
    <n v="325"/>
    <m/>
    <m/>
  </r>
  <r>
    <d v="1899-12-30T16:15:00"/>
    <n v="119"/>
    <m/>
    <m/>
    <m/>
    <n v="5"/>
    <s v="H"/>
    <s v="JC"/>
    <s v="2X"/>
    <n v="1000"/>
    <x v="6"/>
    <s v="Kasper Bruun Frantzen_x000a_Tobias Kjersem Larsen"/>
    <m/>
    <n v="325"/>
    <m/>
    <m/>
  </r>
  <r>
    <d v="1899-12-30T16:15:00"/>
    <n v="119"/>
    <m/>
    <m/>
    <m/>
    <n v="6"/>
    <s v="H"/>
    <s v="JC"/>
    <s v="2X"/>
    <n v="1000"/>
    <x v="9"/>
    <s v="Truls Oskar Hansen_x000a_Adrian Lund"/>
    <m/>
    <n v="325"/>
    <m/>
    <m/>
  </r>
  <r>
    <d v="1899-12-30T16:15:00"/>
    <n v="119"/>
    <m/>
    <m/>
    <m/>
    <n v="7"/>
    <s v="H"/>
    <s v="JC"/>
    <s v="2X"/>
    <n v="1000"/>
    <x v="10"/>
    <s v="Emil Slettingdalen Sääv_x000a_Leon Kapperud"/>
    <m/>
    <n v="325"/>
    <m/>
    <m/>
  </r>
  <r>
    <d v="1899-12-30T16:15:00"/>
    <n v="119"/>
    <m/>
    <m/>
    <m/>
    <n v="8"/>
    <s v="H"/>
    <s v="JC"/>
    <s v="2X"/>
    <n v="1000"/>
    <x v="14"/>
    <s v="Balder Haug Hagen_x000a_Lorentz Andreas Rogge Pran"/>
    <m/>
    <n v="325"/>
    <m/>
    <m/>
  </r>
  <r>
    <d v="1899-12-30T16:15:00"/>
    <n v="119"/>
    <m/>
    <m/>
    <m/>
    <n v="9"/>
    <s v="H"/>
    <s v="JC"/>
    <s v="2X"/>
    <n v="1000"/>
    <x v="4"/>
    <s v="Trygve Bye Løken_x000a_Fredrik Bergesen"/>
    <m/>
    <n v="325"/>
    <m/>
    <m/>
  </r>
  <r>
    <d v="1899-12-30T16:15:00"/>
    <n v="119"/>
    <m/>
    <m/>
    <m/>
    <n v="10"/>
    <s v="H"/>
    <s v="JC"/>
    <s v="2X"/>
    <n v="1000"/>
    <x v="6"/>
    <s v="Sebastian Enstad Haraldseth_x000a_Dhani Julian Norberg"/>
    <m/>
    <n v="325"/>
    <m/>
    <m/>
  </r>
  <r>
    <d v="1899-12-30T16:15:00"/>
    <n v="119"/>
    <m/>
    <m/>
    <m/>
    <n v="11"/>
    <s v="H"/>
    <s v="JC"/>
    <s v="2X"/>
    <n v="1000"/>
    <x v="5"/>
    <s v="Kasper Krognes Tuva_x000a_Simen Dørre"/>
    <m/>
    <n v="325"/>
    <m/>
    <m/>
  </r>
  <r>
    <d v="1899-12-30T16:15:00"/>
    <n v="119"/>
    <m/>
    <m/>
    <m/>
    <n v="12"/>
    <s v="H"/>
    <s v="JC"/>
    <s v="2X"/>
    <n v="1000"/>
    <x v="14"/>
    <s v="Christoffer Widding_x000a_Jostein Eriksen Thon"/>
    <m/>
    <n v="325"/>
    <m/>
    <m/>
  </r>
  <r>
    <d v="1899-12-30T16:15:00"/>
    <n v="119"/>
    <m/>
    <m/>
    <m/>
    <n v="13"/>
    <s v="H"/>
    <s v="JC"/>
    <s v="2X"/>
    <n v="1000"/>
    <x v="8"/>
    <s v="Aksel Wergeland_x000a_Einar Bjørvik"/>
    <m/>
    <n v="325"/>
    <m/>
    <m/>
  </r>
  <r>
    <d v="1899-12-30T16:15:00"/>
    <n v="119"/>
    <m/>
    <m/>
    <m/>
    <n v="14"/>
    <s v="H"/>
    <s v="JC"/>
    <s v="2X"/>
    <n v="1000"/>
    <x v="3"/>
    <s v="Markus Alme_x000a_Nor Mustaf"/>
    <m/>
    <n v="325"/>
    <m/>
    <m/>
  </r>
  <r>
    <d v="1899-12-30T16:30:00"/>
    <n v="120"/>
    <m/>
    <m/>
    <m/>
    <n v="0"/>
    <s v="D"/>
    <s v="S"/>
    <s v="4X"/>
    <n v="2000"/>
    <x v="0"/>
    <m/>
    <m/>
    <s v="375"/>
    <m/>
    <m/>
  </r>
  <r>
    <d v="1899-12-30T16:30:00"/>
    <n v="120"/>
    <m/>
    <m/>
    <m/>
    <n v="1"/>
    <s v="D"/>
    <s v="S"/>
    <s v="4X"/>
    <n v="2000"/>
    <x v="14"/>
    <s v="Johanne Andrea Hægh Asakskogen_x000a_Marie Lindvik Jørstad_x000a_Christine Randsborg_x000a_"/>
    <m/>
    <n v="375"/>
    <m/>
    <m/>
  </r>
  <r>
    <d v="1899-12-30T16:30:00"/>
    <n v="120"/>
    <m/>
    <m/>
    <m/>
    <n v="2"/>
    <s v="D"/>
    <s v="S"/>
    <s v="4X"/>
    <n v="2000"/>
    <x v="14"/>
    <s v="Sofie Jensen_x000a_Kari Andrea Solli Ælveborn_x000a_NN_x000a_NN_x000a_"/>
    <m/>
    <n v="375"/>
    <m/>
    <m/>
  </r>
  <r>
    <d v="1899-12-30T16:37:00"/>
    <n v="121"/>
    <m/>
    <m/>
    <m/>
    <n v="0"/>
    <s v="H"/>
    <s v="S"/>
    <s v="2-"/>
    <n v="2000"/>
    <x v="0"/>
    <m/>
    <m/>
    <s v="325"/>
    <m/>
    <m/>
  </r>
  <r>
    <d v="1899-12-30T16:37:00"/>
    <n v="121"/>
    <m/>
    <m/>
    <m/>
    <n v="1"/>
    <s v="H"/>
    <s v="S"/>
    <s v="2-"/>
    <n v="2000"/>
    <x v="26"/>
    <s v="Einar Solbakken (MR)_x000a_Andreas Erichsen Berge"/>
    <m/>
    <n v="325"/>
    <m/>
    <m/>
  </r>
  <r>
    <d v="1899-12-30T16:37:00"/>
    <n v="121"/>
    <m/>
    <m/>
    <m/>
    <n v="2"/>
    <s v="H"/>
    <s v="S"/>
    <s v="2-"/>
    <n v="2000"/>
    <x v="14"/>
    <s v="Christopher Wolff_x000a_NN"/>
    <m/>
    <n v="325"/>
    <m/>
    <d v="2017-04-25T00:00:00"/>
  </r>
  <r>
    <d v="1899-12-30T16:37:00"/>
    <n v="121"/>
    <m/>
    <m/>
    <m/>
    <n v="3"/>
    <s v="H"/>
    <s v="S"/>
    <s v="2-"/>
    <n v="2000"/>
    <x v="4"/>
    <s v="Lars Myhrer_x000a_Markus Daaq-qvale Holmemo"/>
    <m/>
    <n v="325"/>
    <m/>
    <m/>
  </r>
  <r>
    <d v="1899-12-30T16:37:00"/>
    <n v="121"/>
    <m/>
    <m/>
    <m/>
    <n v="4"/>
    <s v="H"/>
    <s v="S"/>
    <s v="2-"/>
    <n v="2000"/>
    <x v="14"/>
    <s v="Nikolai Jørgensen_x000a_Elias Hammer"/>
    <m/>
    <n v="325"/>
    <s v="Glemt"/>
    <m/>
  </r>
  <r>
    <d v="1899-12-30T16:44:00"/>
    <n v="122"/>
    <d v="1899-12-30T09:30:00"/>
    <m/>
    <m/>
    <n v="0"/>
    <s v="D"/>
    <s v="JA"/>
    <s v="1X"/>
    <n v="2000"/>
    <x v="0"/>
    <s v="B og A-finale"/>
    <s v="NoM"/>
    <s v="275"/>
    <m/>
    <m/>
  </r>
  <r>
    <d v="1899-12-30T16:44:00"/>
    <n v="122"/>
    <d v="1899-12-30T09:30:00"/>
    <m/>
    <m/>
    <n v="1"/>
    <s v="D"/>
    <s v="JA"/>
    <s v="1X"/>
    <n v="2000"/>
    <x v="20"/>
    <s v="Mathilde Sødal"/>
    <s v="NoM"/>
    <n v="275"/>
    <m/>
    <m/>
  </r>
  <r>
    <d v="1899-12-30T16:44:00"/>
    <n v="122"/>
    <d v="1899-12-30T09:30:00"/>
    <m/>
    <m/>
    <n v="2"/>
    <s v="D"/>
    <s v="JA"/>
    <s v="1X"/>
    <n v="2000"/>
    <x v="15"/>
    <s v="Stina Halvorsen Vad"/>
    <s v="NoM"/>
    <n v="275"/>
    <m/>
    <m/>
  </r>
  <r>
    <d v="1899-12-30T16:44:00"/>
    <n v="122"/>
    <d v="1899-12-30T09:30:00"/>
    <m/>
    <m/>
    <n v="3"/>
    <s v="D"/>
    <s v="JA"/>
    <s v="1X"/>
    <n v="2000"/>
    <x v="18"/>
    <s v="Karen Undset"/>
    <s v="NoM"/>
    <n v="275"/>
    <m/>
    <m/>
  </r>
  <r>
    <d v="1899-12-30T16:44:00"/>
    <n v="122"/>
    <d v="1899-12-30T09:30:00"/>
    <m/>
    <m/>
    <n v="4"/>
    <s v="D"/>
    <s v="JA"/>
    <s v="1X"/>
    <n v="2000"/>
    <x v="18"/>
    <s v="Line Sørbø"/>
    <s v="NoM"/>
    <n v="275"/>
    <m/>
    <m/>
  </r>
  <r>
    <d v="1899-12-30T16:44:00"/>
    <n v="122"/>
    <d v="1899-12-30T09:30:00"/>
    <m/>
    <m/>
    <n v="5"/>
    <s v="D"/>
    <s v="JA"/>
    <s v="1X"/>
    <n v="2000"/>
    <x v="6"/>
    <s v="Mia Helene Falch"/>
    <s v="NoM"/>
    <n v="275"/>
    <m/>
    <m/>
  </r>
  <r>
    <d v="1899-12-30T16:44:00"/>
    <n v="122"/>
    <d v="1899-12-30T09:30:00"/>
    <m/>
    <m/>
    <n v="6"/>
    <s v="D"/>
    <s v="JA"/>
    <s v="1X"/>
    <n v="2000"/>
    <x v="3"/>
    <s v="Cornelia Johansen Knutsen"/>
    <s v="NoM"/>
    <n v="275"/>
    <m/>
    <m/>
  </r>
  <r>
    <d v="1899-12-30T16:44:00"/>
    <n v="122"/>
    <d v="1899-12-30T09:30:00"/>
    <m/>
    <m/>
    <n v="7"/>
    <s v="D"/>
    <s v="JA"/>
    <s v="1X"/>
    <n v="2000"/>
    <x v="14"/>
    <s v="Hermine Wilhelmsen"/>
    <s v="NoM"/>
    <n v="275"/>
    <m/>
    <m/>
  </r>
  <r>
    <d v="1899-12-30T16:44:00"/>
    <n v="122"/>
    <d v="1899-12-30T09:30:00"/>
    <m/>
    <m/>
    <n v="8"/>
    <s v="D"/>
    <s v="JA"/>
    <s v="1X"/>
    <n v="2000"/>
    <x v="15"/>
    <s v="Synnøve Gillebo Foss"/>
    <s v="NoM"/>
    <n v="275"/>
    <m/>
    <m/>
  </r>
  <r>
    <d v="1899-12-30T16:44:00"/>
    <n v="122"/>
    <d v="1899-12-30T09:30:00"/>
    <m/>
    <m/>
    <n v="9"/>
    <s v="D"/>
    <s v="JA"/>
    <s v="1X"/>
    <n v="2000"/>
    <x v="5"/>
    <s v="Lise Meinike Dørre"/>
    <s v="NoM"/>
    <n v="275"/>
    <m/>
    <m/>
  </r>
  <r>
    <d v="1899-12-30T16:44:00"/>
    <n v="122"/>
    <d v="1899-12-30T09:30:00"/>
    <m/>
    <m/>
    <n v="10"/>
    <s v="D"/>
    <s v="JA"/>
    <s v="1X"/>
    <n v="2000"/>
    <x v="2"/>
    <s v="Amanda Helseth"/>
    <s v="NoM"/>
    <n v="275"/>
    <m/>
    <m/>
  </r>
  <r>
    <d v="1899-12-30T16:44:00"/>
    <n v="122"/>
    <d v="1899-12-30T09:30:00"/>
    <m/>
    <m/>
    <n v="11"/>
    <s v="D"/>
    <s v="JA"/>
    <s v="1X"/>
    <n v="2000"/>
    <x v="7"/>
    <s v="Lene Samland"/>
    <s v="NoM"/>
    <n v="275"/>
    <m/>
    <m/>
  </r>
  <r>
    <d v="1899-12-30T16:44:00"/>
    <n v="122"/>
    <d v="1899-12-30T09:30:00"/>
    <m/>
    <m/>
    <n v="12"/>
    <s v="D"/>
    <s v="JA"/>
    <s v="1X"/>
    <n v="2000"/>
    <x v="5"/>
    <s v="Hibaq Adbi Mohammed"/>
    <s v="NoM"/>
    <n v="275"/>
    <m/>
    <m/>
  </r>
  <r>
    <d v="1899-12-30T16:44:00"/>
    <n v="122"/>
    <d v="1899-12-30T09:30:00"/>
    <m/>
    <m/>
    <n v="13"/>
    <s v="D"/>
    <s v="JA"/>
    <s v="1X"/>
    <n v="2000"/>
    <x v="6"/>
    <s v="Elin Bjune"/>
    <s v="NoM"/>
    <n v="275"/>
    <m/>
    <m/>
  </r>
  <r>
    <d v="1899-12-30T17:00:00"/>
    <n v="123"/>
    <d v="1899-12-30T09:00:00"/>
    <d v="1899-12-30T12:30:00"/>
    <m/>
    <n v="0"/>
    <s v="H"/>
    <s v="JA"/>
    <s v="1X"/>
    <n v="2000"/>
    <x v="0"/>
    <s v="B og A-finale"/>
    <s v="NoM"/>
    <s v="275"/>
    <m/>
    <m/>
  </r>
  <r>
    <d v="1899-12-30T17:00:00"/>
    <n v="123"/>
    <d v="1899-12-30T09:00:00"/>
    <d v="1899-12-30T12:30:00"/>
    <m/>
    <n v="1"/>
    <s v="H"/>
    <s v="JA"/>
    <s v="1X"/>
    <n v="2000"/>
    <x v="17"/>
    <s v="Andreas Wigand Alvheim"/>
    <s v="NoM"/>
    <n v="275"/>
    <m/>
    <m/>
  </r>
  <r>
    <d v="1899-12-30T17:00:00"/>
    <n v="123"/>
    <d v="1899-12-30T09:00:00"/>
    <d v="1899-12-30T12:30:00"/>
    <m/>
    <n v="2"/>
    <s v="H"/>
    <s v="JA"/>
    <s v="1X"/>
    <n v="2000"/>
    <x v="8"/>
    <s v="Vebjørn Løvik"/>
    <s v="NoM"/>
    <n v="275"/>
    <m/>
    <m/>
  </r>
  <r>
    <d v="1899-12-30T17:00:00"/>
    <n v="123"/>
    <d v="1899-12-30T09:00:00"/>
    <d v="1899-12-30T12:30:00"/>
    <m/>
    <n v="3"/>
    <s v="H"/>
    <s v="JA"/>
    <s v="1X"/>
    <n v="2000"/>
    <x v="18"/>
    <s v="Håkon Biserød Vengnes"/>
    <s v="NoM"/>
    <n v="275"/>
    <m/>
    <m/>
  </r>
  <r>
    <d v="1899-12-30T17:00:00"/>
    <n v="123"/>
    <d v="1899-12-30T09:00:00"/>
    <d v="1899-12-30T12:30:00"/>
    <m/>
    <n v="4"/>
    <s v="H"/>
    <s v="JA"/>
    <s v="1X"/>
    <n v="2000"/>
    <x v="15"/>
    <s v="Jaime Aalders"/>
    <s v="NoM"/>
    <n v="275"/>
    <m/>
    <m/>
  </r>
  <r>
    <d v="1899-12-30T17:00:00"/>
    <n v="123"/>
    <d v="1899-12-30T09:00:00"/>
    <d v="1899-12-30T12:30:00"/>
    <m/>
    <n v="5"/>
    <s v="H"/>
    <s v="JA"/>
    <s v="1X"/>
    <n v="2000"/>
    <x v="7"/>
    <s v="Sander Benden Nilsen"/>
    <s v="NoM"/>
    <n v="275"/>
    <m/>
    <m/>
  </r>
  <r>
    <d v="1899-12-30T17:00:00"/>
    <n v="123"/>
    <d v="1899-12-30T09:00:00"/>
    <d v="1899-12-30T12:30:00"/>
    <m/>
    <n v="6"/>
    <s v="H"/>
    <s v="JA"/>
    <s v="1X"/>
    <n v="2000"/>
    <x v="18"/>
    <s v="Rasmus Kruse Rasmussen"/>
    <s v="NoM"/>
    <n v="275"/>
    <m/>
    <m/>
  </r>
  <r>
    <d v="1899-12-30T17:00:00"/>
    <n v="123"/>
    <d v="1899-12-30T09:00:00"/>
    <d v="1899-12-30T12:30:00"/>
    <m/>
    <n v="7"/>
    <s v="H"/>
    <s v="JA"/>
    <s v="1X"/>
    <n v="2000"/>
    <x v="15"/>
    <s v="Hermann Gunerius Spjøtvoll Hovde"/>
    <s v="NoM"/>
    <n v="275"/>
    <m/>
    <m/>
  </r>
  <r>
    <d v="1899-12-30T17:00:00"/>
    <n v="123"/>
    <d v="1899-12-30T09:00:00"/>
    <d v="1899-12-30T12:30:00"/>
    <m/>
    <n v="8"/>
    <s v="H"/>
    <s v="JA"/>
    <s v="1X"/>
    <n v="2000"/>
    <x v="6"/>
    <s v="Vegard Sørensen"/>
    <s v="NoM"/>
    <n v="275"/>
    <m/>
    <m/>
  </r>
  <r>
    <d v="1899-12-30T17:00:00"/>
    <n v="123"/>
    <d v="1899-12-30T09:00:00"/>
    <d v="1899-12-30T12:30:00"/>
    <m/>
    <n v="9"/>
    <s v="H"/>
    <s v="JA"/>
    <s v="1X"/>
    <n v="2000"/>
    <x v="18"/>
    <s v="Johan Christian Bull"/>
    <s v="NoM"/>
    <n v="275"/>
    <m/>
    <d v="2017-04-26T00:00:00"/>
  </r>
  <r>
    <d v="1899-12-30T17:00:00"/>
    <n v="123"/>
    <d v="1899-12-30T09:00:00"/>
    <d v="1899-12-30T12:30:00"/>
    <m/>
    <n v="10"/>
    <s v="H"/>
    <s v="JA"/>
    <s v="1X"/>
    <n v="2000"/>
    <x v="17"/>
    <s v="Mathias Føyner Wie"/>
    <s v="NoM"/>
    <n v="275"/>
    <m/>
    <m/>
  </r>
  <r>
    <d v="1899-12-30T17:00:00"/>
    <n v="123"/>
    <d v="1899-12-30T09:00:00"/>
    <d v="1899-12-30T12:30:00"/>
    <m/>
    <n v="11"/>
    <s v="H"/>
    <s v="JA"/>
    <s v="1X"/>
    <n v="2000"/>
    <x v="9"/>
    <s v="Oskar M. Gjerland"/>
    <s v="NoM"/>
    <n v="275"/>
    <m/>
    <m/>
  </r>
  <r>
    <d v="1899-12-30T17:00:00"/>
    <n v="123"/>
    <d v="1899-12-30T09:00:00"/>
    <d v="1899-12-30T12:30:00"/>
    <m/>
    <n v="12"/>
    <s v="H"/>
    <s v="JA"/>
    <s v="1X"/>
    <n v="2000"/>
    <x v="8"/>
    <s v="Olav Zakkariassen"/>
    <s v="NoM"/>
    <n v="275"/>
    <m/>
    <m/>
  </r>
  <r>
    <d v="1899-12-30T17:00:00"/>
    <n v="123"/>
    <d v="1899-12-30T09:00:00"/>
    <d v="1899-12-30T12:30:00"/>
    <m/>
    <n v="13"/>
    <s v="H"/>
    <s v="JA"/>
    <s v="1X"/>
    <n v="2000"/>
    <x v="1"/>
    <s v="Lars Martin Benske"/>
    <s v="NoM"/>
    <n v="275"/>
    <m/>
    <d v="2017-04-27T00:00:00"/>
  </r>
  <r>
    <d v="1899-12-30T17:00:00"/>
    <n v="123"/>
    <d v="1899-12-30T09:00:00"/>
    <d v="1899-12-30T12:30:00"/>
    <m/>
    <n v="14"/>
    <s v="H"/>
    <s v="JA"/>
    <s v="1X"/>
    <n v="2000"/>
    <x v="17"/>
    <s v="Aleksander Haaland Hillestad"/>
    <s v="NoM"/>
    <n v="275"/>
    <m/>
    <m/>
  </r>
  <r>
    <d v="1899-12-30T17:00:00"/>
    <n v="123"/>
    <d v="1899-12-30T09:00:00"/>
    <d v="1899-12-30T12:30:00"/>
    <m/>
    <n v="15"/>
    <s v="H"/>
    <s v="JA"/>
    <s v="1X"/>
    <n v="2000"/>
    <x v="15"/>
    <s v="sindre fuglseth"/>
    <s v="NoM"/>
    <n v="275"/>
    <m/>
    <m/>
  </r>
  <r>
    <d v="1899-12-30T17:00:00"/>
    <n v="123"/>
    <d v="1899-12-30T09:00:00"/>
    <d v="1899-12-30T12:30:00"/>
    <m/>
    <n v="16"/>
    <s v="H"/>
    <s v="JA"/>
    <s v="1X"/>
    <n v="2000"/>
    <x v="4"/>
    <s v="Edvard Sander Bae Mysen"/>
    <s v="NoM"/>
    <n v="275"/>
    <m/>
    <m/>
  </r>
  <r>
    <d v="1899-12-30T17:00:00"/>
    <n v="123"/>
    <d v="1899-12-30T09:00:00"/>
    <d v="1899-12-30T12:30:00"/>
    <m/>
    <n v="17"/>
    <s v="H"/>
    <s v="JA"/>
    <s v="1X"/>
    <n v="2000"/>
    <x v="6"/>
    <s v="Egil Brekke"/>
    <s v="NoM"/>
    <n v="275"/>
    <m/>
    <m/>
  </r>
  <r>
    <d v="1899-12-30T17:00:00"/>
    <n v="123"/>
    <d v="1899-12-30T09:00:00"/>
    <d v="1899-12-30T12:30:00"/>
    <m/>
    <n v="18"/>
    <s v="H"/>
    <s v="JA"/>
    <s v="1X"/>
    <n v="2000"/>
    <x v="6"/>
    <s v="Nicolai Enstad Haraldseth"/>
    <s v="NoM"/>
    <n v="275"/>
    <m/>
    <m/>
  </r>
  <r>
    <d v="1899-12-30T17:00:00"/>
    <n v="123"/>
    <d v="1899-12-30T09:00:00"/>
    <d v="1899-12-30T12:30:00"/>
    <m/>
    <n v="19"/>
    <s v="H"/>
    <s v="JA"/>
    <s v="1X"/>
    <n v="2000"/>
    <x v="9"/>
    <s v="Hauk Adrian Norum Sitre"/>
    <s v="NoM"/>
    <n v="275"/>
    <m/>
    <m/>
  </r>
  <r>
    <d v="1899-12-30T17:00:00"/>
    <n v="123"/>
    <d v="1899-12-30T09:00:00"/>
    <d v="1899-12-30T12:30:00"/>
    <m/>
    <n v="20"/>
    <s v="H"/>
    <s v="JA"/>
    <s v="1X"/>
    <n v="2000"/>
    <x v="17"/>
    <s v="Adrian Epland Henneli"/>
    <s v="NoM"/>
    <n v="275"/>
    <m/>
    <m/>
  </r>
  <r>
    <d v="1899-12-30T17:00:00"/>
    <n v="123"/>
    <d v="1899-12-30T09:00:00"/>
    <d v="1899-12-30T12:30:00"/>
    <m/>
    <n v="21"/>
    <s v="H"/>
    <s v="JA"/>
    <s v="1X"/>
    <n v="2000"/>
    <x v="15"/>
    <s v="Lars Moberg Værnes"/>
    <s v="NoM"/>
    <n v="275"/>
    <m/>
    <d v="2017-04-25T00:00:00"/>
  </r>
  <r>
    <d v="1899-12-30T17:00:00"/>
    <n v="123"/>
    <d v="1899-12-30T09:00:00"/>
    <d v="1899-12-30T12:30:00"/>
    <m/>
    <n v="22"/>
    <s v="H"/>
    <s v="JA"/>
    <s v="1X"/>
    <n v="2000"/>
    <x v="8"/>
    <s v="Ulrik Borch Helsengreen"/>
    <s v="NoM"/>
    <n v="275"/>
    <m/>
    <m/>
  </r>
  <r>
    <d v="1899-12-30T17:00:00"/>
    <n v="123"/>
    <d v="1899-12-30T09:00:00"/>
    <d v="1899-12-30T12:30:00"/>
    <m/>
    <n v="23"/>
    <s v="H"/>
    <s v="JA"/>
    <s v="1X"/>
    <n v="2000"/>
    <x v="7"/>
    <s v="Isak Vartal-Gjerde"/>
    <s v="NoM"/>
    <n v="275"/>
    <m/>
    <d v="2017-04-25T00:00:00"/>
  </r>
  <r>
    <d v="1899-12-30T17:00:00"/>
    <n v="123"/>
    <d v="1899-12-30T09:00:00"/>
    <d v="1899-12-30T12:30:00"/>
    <m/>
    <n v="24"/>
    <s v="H"/>
    <s v="JA"/>
    <s v="1X"/>
    <n v="2000"/>
    <x v="4"/>
    <s v="Jonas Slettemark Juel"/>
    <s v="NoM"/>
    <n v="275"/>
    <m/>
    <m/>
  </r>
  <r>
    <d v="1899-12-30T17:00:00"/>
    <n v="123"/>
    <d v="1899-12-30T09:00:00"/>
    <d v="1899-12-30T12:30:00"/>
    <m/>
    <n v="25"/>
    <s v="H"/>
    <s v="JA"/>
    <s v="1X"/>
    <n v="2000"/>
    <x v="5"/>
    <s v="Alfred Eliassen"/>
    <s v="NoM"/>
    <n v="275"/>
    <m/>
    <m/>
  </r>
  <r>
    <d v="1899-12-30T17:00:00"/>
    <n v="123"/>
    <d v="1899-12-30T09:00:00"/>
    <d v="1899-12-30T12:30:00"/>
    <m/>
    <n v="26"/>
    <s v="H"/>
    <s v="JA"/>
    <s v="1X"/>
    <n v="2000"/>
    <x v="15"/>
    <s v="Petter Bratli"/>
    <s v="NoM"/>
    <n v="275"/>
    <m/>
    <m/>
  </r>
  <r>
    <d v="1899-12-30T17:00:00"/>
    <n v="123"/>
    <d v="1899-12-30T09:00:00"/>
    <d v="1899-12-30T12:30:00"/>
    <m/>
    <n v="27"/>
    <s v="H"/>
    <s v="JA"/>
    <s v="1X"/>
    <n v="2000"/>
    <x v="4"/>
    <s v="Andreas Clifford"/>
    <s v="NoM"/>
    <n v="275"/>
    <m/>
    <m/>
  </r>
  <r>
    <d v="1899-12-30T17:00:00"/>
    <n v="123"/>
    <d v="1899-12-30T09:00:00"/>
    <d v="1899-12-30T12:30:00"/>
    <m/>
    <n v="28"/>
    <s v="H"/>
    <s v="JA"/>
    <s v="1X"/>
    <n v="2000"/>
    <x v="17"/>
    <s v="Morten Føyner Bru"/>
    <s v="NoM"/>
    <n v="275"/>
    <m/>
    <m/>
  </r>
  <r>
    <d v="1899-12-30T17:00:00"/>
    <n v="123"/>
    <d v="1899-12-30T09:00:00"/>
    <d v="1899-12-30T12:30:00"/>
    <m/>
    <n v="29"/>
    <s v="H"/>
    <s v="JA"/>
    <s v="1X"/>
    <n v="2000"/>
    <x v="6"/>
    <s v="Jonas Bergundhaugen"/>
    <s v="NoM"/>
    <n v="275"/>
    <m/>
    <m/>
  </r>
  <r>
    <d v="1899-12-30T17:00:00"/>
    <n v="123"/>
    <d v="1899-12-30T09:00:00"/>
    <d v="1899-12-30T12:30:00"/>
    <m/>
    <n v="30"/>
    <s v="H"/>
    <s v="JA"/>
    <s v="1X"/>
    <n v="2000"/>
    <x v="15"/>
    <s v="Øystein Dingen Endresen"/>
    <s v="NoM"/>
    <n v="275"/>
    <m/>
    <m/>
  </r>
  <r>
    <d v="1899-12-30T17:00:00"/>
    <n v="123"/>
    <d v="1899-12-30T09:00:00"/>
    <d v="1899-12-30T12:30:00"/>
    <m/>
    <n v="31"/>
    <s v="H"/>
    <s v="JA"/>
    <s v="1X"/>
    <n v="2000"/>
    <x v="9"/>
    <s v="Nicolay Bjønnes Yngsdal"/>
    <s v="NoM"/>
    <n v="275"/>
    <m/>
    <m/>
  </r>
  <r>
    <d v="1899-12-30T17:00:00"/>
    <n v="123"/>
    <d v="1899-12-30T09:00:00"/>
    <d v="1899-12-30T12:30:00"/>
    <m/>
    <n v="32"/>
    <s v="H"/>
    <s v="JA"/>
    <s v="1X"/>
    <n v="2000"/>
    <x v="5"/>
    <s v="Jarle Hjortkær Sæby"/>
    <s v="NoM"/>
    <n v="275"/>
    <m/>
    <m/>
  </r>
  <r>
    <d v="1899-12-30T17:00:00"/>
    <n v="123"/>
    <d v="1899-12-30T09:00:00"/>
    <d v="1899-12-30T12:30:00"/>
    <m/>
    <n v="33"/>
    <s v="H"/>
    <s v="JA"/>
    <s v="1X"/>
    <n v="2000"/>
    <x v="10"/>
    <s v="Gustav Sørhaug"/>
    <s v="NoM"/>
    <n v="550"/>
    <d v="2017-04-24T00:00:00"/>
    <m/>
  </r>
  <r>
    <d v="1899-12-30T17:15:00"/>
    <n v="124"/>
    <m/>
    <m/>
    <m/>
    <n v="0"/>
    <s v="H"/>
    <s v="S"/>
    <s v="2X"/>
    <n v="2000"/>
    <x v="0"/>
    <m/>
    <m/>
    <s v="325"/>
    <m/>
    <m/>
  </r>
  <r>
    <d v="1899-12-30T17:15:00"/>
    <n v="124"/>
    <m/>
    <m/>
    <m/>
    <n v="1"/>
    <s v="H"/>
    <s v="S"/>
    <s v="2X"/>
    <n v="2000"/>
    <x v="14"/>
    <s v="Phillip Berge_x000a_Sagar Sen"/>
    <m/>
    <n v="325"/>
    <m/>
    <d v="2017-04-24T00:00:00"/>
  </r>
  <r>
    <d v="1899-12-30T17:15:00"/>
    <n v="124"/>
    <m/>
    <m/>
    <m/>
    <n v="2"/>
    <s v="H"/>
    <s v="S"/>
    <s v="2X"/>
    <n v="2000"/>
    <x v="22"/>
    <s v="Trond Andreas Bjercke  Johannessen_x000a_Halvor Hølmkjær West (BR)"/>
    <m/>
    <n v="325"/>
    <m/>
    <m/>
  </r>
  <r>
    <d v="1899-12-30T17:15:00"/>
    <n v="124"/>
    <m/>
    <m/>
    <m/>
    <n v="2"/>
    <s v="H"/>
    <s v="S"/>
    <s v="2X"/>
    <n v="2000"/>
    <x v="14"/>
    <s v="Petter Georg Johansen_x000a_Johannes Farmer'n Groseth"/>
    <m/>
    <n v="325"/>
    <s v="Glemt"/>
    <m/>
  </r>
  <r>
    <d v="1899-12-30T17:22:00"/>
    <n v="125"/>
    <m/>
    <m/>
    <m/>
    <n v="0"/>
    <s v="D"/>
    <s v="S"/>
    <s v="2X"/>
    <n v="2000"/>
    <x v="0"/>
    <m/>
    <m/>
    <s v="325"/>
    <m/>
    <m/>
  </r>
  <r>
    <d v="1899-12-30T17:22:00"/>
    <n v="125"/>
    <m/>
    <m/>
    <m/>
    <n v="1"/>
    <s v="D"/>
    <s v="S"/>
    <s v="2X"/>
    <n v="2000"/>
    <x v="14"/>
    <s v="Marie Lindvik Jørstad_x000a_Christine Randsborg"/>
    <m/>
    <n v="325"/>
    <m/>
    <m/>
  </r>
  <r>
    <d v="1899-12-30T17:22:00"/>
    <n v="125"/>
    <m/>
    <m/>
    <m/>
    <n v="2"/>
    <s v="D"/>
    <s v="S (Lv)"/>
    <s v="2X"/>
    <n v="2000"/>
    <x v="11"/>
    <s v="Fanny Lucie Røed_x000a_Mari Evje Borgersen"/>
    <m/>
    <n v="325"/>
    <m/>
    <m/>
  </r>
  <r>
    <d v="1899-12-30T17:22:00"/>
    <n v="125"/>
    <m/>
    <m/>
    <m/>
    <n v="3"/>
    <s v="D"/>
    <s v="S"/>
    <s v="2X"/>
    <n v="2000"/>
    <x v="4"/>
    <s v="Emilie Stabe Helvig_x000a_NN"/>
    <m/>
    <n v="325"/>
    <m/>
    <m/>
  </r>
  <r>
    <d v="1899-12-30T17:22:00"/>
    <n v="125"/>
    <m/>
    <m/>
    <m/>
    <n v="4"/>
    <s v="D"/>
    <s v="S"/>
    <s v="2X"/>
    <n v="2000"/>
    <x v="11"/>
    <s v="Siri Bjerkheim_x000a_Astrid Leirset"/>
    <m/>
    <n v="325"/>
    <m/>
    <m/>
  </r>
  <r>
    <d v="1899-12-30T17:22:00"/>
    <n v="125"/>
    <m/>
    <m/>
    <m/>
    <n v="5"/>
    <s v="D"/>
    <s v="S"/>
    <s v="2X"/>
    <n v="2000"/>
    <x v="14"/>
    <s v="Kari Andrea Solli Ælveborn_x000a_NN"/>
    <m/>
    <n v="325"/>
    <m/>
    <m/>
  </r>
  <r>
    <d v="1899-12-30T17:22:00"/>
    <n v="125"/>
    <m/>
    <m/>
    <m/>
    <n v="6"/>
    <s v="D"/>
    <s v="S"/>
    <s v="2X"/>
    <n v="2000"/>
    <x v="10"/>
    <s v="Ida Aakerholt_x000a_Guro Aakerholt"/>
    <m/>
    <n v="325"/>
    <m/>
    <m/>
  </r>
  <r>
    <d v="1899-12-30T17:22:00"/>
    <n v="125"/>
    <m/>
    <m/>
    <m/>
    <n v="7"/>
    <s v="D"/>
    <s v="S"/>
    <s v="2X"/>
    <n v="2000"/>
    <x v="14"/>
    <s v="Johanne Andrea Hægh Asakskogen_x000a_Sofie Jensen"/>
    <m/>
    <n v="325"/>
    <m/>
    <m/>
  </r>
  <r>
    <s v="Utgår"/>
    <n v="126"/>
    <m/>
    <m/>
    <m/>
    <n v="0"/>
    <s v="D"/>
    <s v="SII / M"/>
    <s v="2X"/>
    <n v="1000"/>
    <x v="0"/>
    <m/>
    <m/>
    <s v="325"/>
    <m/>
    <m/>
  </r>
  <r>
    <d v="1899-12-30T17:30:00"/>
    <n v="127"/>
    <m/>
    <m/>
    <m/>
    <n v="0"/>
    <s v="D"/>
    <s v="JB"/>
    <s v="4X"/>
    <n v="1000"/>
    <x v="0"/>
    <m/>
    <m/>
    <s v="375"/>
    <m/>
    <m/>
  </r>
  <r>
    <d v="1899-12-30T17:30:00"/>
    <n v="127"/>
    <m/>
    <m/>
    <m/>
    <n v="1"/>
    <s v="D"/>
    <s v="JB"/>
    <s v="4X"/>
    <n v="1000"/>
    <x v="2"/>
    <s v="Klara Kverndokk_x000a_Olida Nesset_x000a_Silje Kringstad Nørve_x000a_Karoline Berset"/>
    <m/>
    <n v="375"/>
    <m/>
    <m/>
  </r>
  <r>
    <d v="1899-12-30T17:30:00"/>
    <n v="127"/>
    <m/>
    <m/>
    <m/>
    <n v="2"/>
    <s v="D"/>
    <s v="JB"/>
    <s v="4X"/>
    <n v="1000"/>
    <x v="7"/>
    <s v="Frida Andrup-Næss_x000a_Tiril Grepperud Amundrød_x000a_Julie Wennerød Bordal_x000a_Hedevig Catharina Astrup"/>
    <m/>
    <n v="375"/>
    <m/>
    <m/>
  </r>
  <r>
    <d v="1899-12-30T17:30:00"/>
    <n v="127"/>
    <m/>
    <m/>
    <m/>
    <n v="3"/>
    <s v="D"/>
    <s v="JB"/>
    <s v="4X"/>
    <n v="1000"/>
    <x v="9"/>
    <s v="Mathea Louise Rognerud_x000a_Amanda Hofbauer_x000a_Maya Kristoffersen_x000a_Hannah Elisabeth Grude"/>
    <m/>
    <n v="375"/>
    <m/>
    <m/>
  </r>
  <r>
    <d v="1899-12-30T17:35:00"/>
    <n v="128"/>
    <m/>
    <m/>
    <m/>
    <n v="0"/>
    <s v="D"/>
    <s v="JA"/>
    <s v="2X"/>
    <n v="2000"/>
    <x v="0"/>
    <s v="B og A-finale"/>
    <s v="NoM"/>
    <s v="325"/>
    <m/>
    <m/>
  </r>
  <r>
    <d v="1899-12-30T17:35:00"/>
    <n v="128"/>
    <d v="1899-12-30T10:45:00"/>
    <m/>
    <m/>
    <n v="1"/>
    <s v="D"/>
    <s v="JA"/>
    <s v="2X"/>
    <n v="2000"/>
    <x v="27"/>
    <s v="Mathilde Sødal_x000a_Amanda Helseth (AaRK)"/>
    <s v="NoM"/>
    <n v="325"/>
    <m/>
    <m/>
  </r>
  <r>
    <d v="1899-12-30T17:35:00"/>
    <n v="128"/>
    <d v="1899-12-30T10:45:00"/>
    <m/>
    <m/>
    <n v="2"/>
    <s v="D"/>
    <s v="JA"/>
    <s v="2X"/>
    <n v="2000"/>
    <x v="9"/>
    <s v="Anna Mesel_x000a_Serine Camilie Aaker"/>
    <s v="NoM"/>
    <n v="325"/>
    <m/>
    <m/>
  </r>
  <r>
    <d v="1899-12-30T17:35:00"/>
    <n v="128"/>
    <d v="1899-12-30T10:45:00"/>
    <m/>
    <m/>
    <n v="3"/>
    <s v="D"/>
    <s v="JA"/>
    <s v="2X"/>
    <n v="2000"/>
    <x v="5"/>
    <s v="Hibaq Adbi Mohammed_x000a_Lise Meinike Dørre"/>
    <s v="NoM"/>
    <n v="325"/>
    <m/>
    <m/>
  </r>
  <r>
    <d v="1899-12-30T17:35:00"/>
    <n v="128"/>
    <d v="1899-12-30T10:45:00"/>
    <m/>
    <m/>
    <n v="4"/>
    <s v="D"/>
    <s v="JA"/>
    <s v="2X"/>
    <n v="2000"/>
    <x v="7"/>
    <s v="Marie Andrup-Næss_x000a_Ida kyvik Sandvik"/>
    <s v="NoM"/>
    <n v="325"/>
    <m/>
    <m/>
  </r>
  <r>
    <d v="1899-12-30T17:35:00"/>
    <n v="128"/>
    <d v="1899-12-30T10:45:00"/>
    <m/>
    <m/>
    <n v="5"/>
    <s v="D"/>
    <s v="JA"/>
    <s v="2X"/>
    <n v="2000"/>
    <x v="4"/>
    <s v="Rebekka Øvensen Aanderaa_x000a_Hanna Kaupang Petersen"/>
    <s v="NoM"/>
    <n v="325"/>
    <m/>
    <m/>
  </r>
  <r>
    <d v="1899-12-30T17:35:00"/>
    <n v="128"/>
    <d v="1899-12-30T10:45:00"/>
    <m/>
    <m/>
    <n v="6"/>
    <s v="D"/>
    <s v="JA"/>
    <s v="2X"/>
    <n v="2000"/>
    <x v="15"/>
    <s v="Stina Halvorsen Vad_x000a_Anniken Vogt Eiborg"/>
    <s v="NoM"/>
    <n v="325"/>
    <m/>
    <m/>
  </r>
  <r>
    <d v="1899-12-30T17:35:00"/>
    <n v="128"/>
    <d v="1899-12-30T10:45:00"/>
    <m/>
    <m/>
    <n v="6"/>
    <s v="D"/>
    <s v="JA"/>
    <s v="2X"/>
    <n v="2000"/>
    <x v="6"/>
    <s v="Mia Helene Falch_x000a_Elin Bjune"/>
    <s v="NoM"/>
    <n v="325"/>
    <m/>
    <m/>
  </r>
  <r>
    <d v="1899-12-30T17:35:00"/>
    <n v="128"/>
    <d v="1899-12-30T10:45:00"/>
    <m/>
    <m/>
    <n v="8"/>
    <s v="D"/>
    <s v="JA"/>
    <s v="2X"/>
    <n v="2000"/>
    <x v="8"/>
    <s v="Emilie Stragiotti_x000a_Elsa Segadal"/>
    <s v="NoM"/>
    <n v="325"/>
    <m/>
    <m/>
  </r>
  <r>
    <d v="1899-12-30T17:35:00"/>
    <n v="128"/>
    <d v="1899-12-30T10:45:00"/>
    <m/>
    <m/>
    <n v="9"/>
    <s v="D"/>
    <s v="JA"/>
    <s v="2X"/>
    <n v="2000"/>
    <x v="18"/>
    <s v="Line Sørbø_x000a_Karen Undset"/>
    <s v="NoM"/>
    <n v="325"/>
    <m/>
    <m/>
  </r>
  <r>
    <d v="1899-12-30T17:35:00"/>
    <n v="128"/>
    <d v="1899-12-30T10:45:00"/>
    <m/>
    <m/>
    <n v="10"/>
    <s v="D"/>
    <s v="JA"/>
    <s v="2X"/>
    <n v="2000"/>
    <x v="9"/>
    <s v="Emilie Giltvedt Langeland_x000a_Rikke Aslaksen Wåle"/>
    <s v="NoM"/>
    <n v="325"/>
    <m/>
    <m/>
  </r>
  <r>
    <d v="1899-12-30T17:35:00"/>
    <n v="128"/>
    <d v="1899-12-30T10:45:00"/>
    <m/>
    <m/>
    <n v="11"/>
    <s v="D"/>
    <s v="JA"/>
    <s v="2X"/>
    <n v="2000"/>
    <x v="7"/>
    <s v="Lene Samland_x000a_NN"/>
    <s v="NoM"/>
    <n v="325"/>
    <m/>
    <m/>
  </r>
  <r>
    <d v="1899-12-30T18:30:00"/>
    <n v="129"/>
    <m/>
    <m/>
    <m/>
    <n v="0"/>
    <s v="H"/>
    <s v="S"/>
    <s v="4-"/>
    <n v="2000"/>
    <x v="0"/>
    <s v="Ror med løp 133"/>
    <m/>
    <s v="375"/>
    <m/>
    <m/>
  </r>
  <r>
    <d v="1899-12-30T18:30:00"/>
    <m/>
    <m/>
    <m/>
    <m/>
    <n v="1"/>
    <s v="H"/>
    <s v="S"/>
    <s v="4-"/>
    <n v="2000"/>
    <x v="14"/>
    <s v="Kristoffer Lorentzen_x000a_Christopher Wolff_x000a_Nikolai Jørgensen_x000a_Elias Hammer_x000a_"/>
    <m/>
    <n v="375"/>
    <m/>
    <m/>
  </r>
  <r>
    <d v="1899-12-30T18:30:00"/>
    <m/>
    <m/>
    <m/>
    <m/>
    <n v="2"/>
    <s v="H"/>
    <s v="S"/>
    <s v="4-"/>
    <n v="2000"/>
    <x v="5"/>
    <s v="Robin Munoz Fjeldstad_x000a_Einar Solbakken_x000a_Vegard Hjortkær Sæby_x000a_Ola Larsson_x000a_"/>
    <m/>
    <n v="375"/>
    <m/>
    <m/>
  </r>
  <r>
    <d v="1899-12-30T18:30:00"/>
    <m/>
    <m/>
    <m/>
    <m/>
    <n v="3"/>
    <s v="H"/>
    <s v="S"/>
    <s v="4-"/>
    <n v="2000"/>
    <x v="22"/>
    <s v="Trond Andreas Bjercke  Johannessen_x000a_Johannes Groseth_x000a_Halvor Hølmkjær West (BR)_x000a_Petter Georg Johansen_x000a_"/>
    <m/>
    <n v="375"/>
    <m/>
    <m/>
  </r>
  <r>
    <d v="1899-12-30T18:30:00"/>
    <m/>
    <m/>
    <m/>
    <m/>
    <n v="4"/>
    <s v="H"/>
    <s v="S"/>
    <s v="4-"/>
    <n v="2000"/>
    <x v="28"/>
    <s v="Markus Christensen (SRK)_x000a_Øyvind Lavoll (SRK)_x000a_Lars Myhrer_x000a_Markus Daae-Qvale Holmemo_x000a_"/>
    <m/>
    <n v="750"/>
    <d v="2017-04-24T00:00:00"/>
    <m/>
  </r>
  <r>
    <d v="1899-12-30T17:50:00"/>
    <n v="130"/>
    <d v="1899-12-30T10:30:00"/>
    <m/>
    <m/>
    <m/>
    <s v="H"/>
    <s v="JB"/>
    <s v="2X"/>
    <n v="1000"/>
    <x v="0"/>
    <s v="B og A-finale"/>
    <m/>
    <s v="325"/>
    <m/>
    <m/>
  </r>
  <r>
    <d v="1899-12-30T17:50:00"/>
    <n v="130"/>
    <d v="1899-12-30T10:30:00"/>
    <m/>
    <m/>
    <n v="1"/>
    <s v="H"/>
    <s v="JB"/>
    <s v="2X"/>
    <n v="1000"/>
    <x v="4"/>
    <s v="Trygve Bye Løken_x000a_Nicolai Fongaard"/>
    <m/>
    <n v="325"/>
    <m/>
    <m/>
  </r>
  <r>
    <d v="1899-12-30T17:50:00"/>
    <n v="130"/>
    <d v="1899-12-30T10:30:00"/>
    <m/>
    <m/>
    <n v="2"/>
    <s v="H"/>
    <s v="JB"/>
    <s v="2X"/>
    <n v="1000"/>
    <x v="8"/>
    <s v="August Brevig Ørner_x000a_Didrik Storjohann Posner"/>
    <m/>
    <n v="325"/>
    <m/>
    <m/>
  </r>
  <r>
    <d v="1899-12-30T17:50:00"/>
    <n v="130"/>
    <d v="1899-12-30T10:30:00"/>
    <m/>
    <m/>
    <n v="3"/>
    <s v="H"/>
    <s v="JB"/>
    <s v="2X"/>
    <n v="1000"/>
    <x v="14"/>
    <s v="Tinius Wilhelmsen_x000a_Fredrik Reite"/>
    <m/>
    <n v="325"/>
    <m/>
    <m/>
  </r>
  <r>
    <d v="1899-12-30T17:50:00"/>
    <n v="130"/>
    <d v="1899-12-30T10:30:00"/>
    <m/>
    <m/>
    <n v="4"/>
    <s v="H"/>
    <s v="JB"/>
    <s v="2X"/>
    <n v="1000"/>
    <x v="7"/>
    <s v="Elias Loe Eritsland_x000a_Martin Asheim"/>
    <m/>
    <n v="325"/>
    <m/>
    <m/>
  </r>
  <r>
    <d v="1899-12-30T17:50:00"/>
    <n v="130"/>
    <d v="1899-12-30T10:30:00"/>
    <m/>
    <m/>
    <n v="5"/>
    <s v="H"/>
    <s v="JB"/>
    <s v="2X"/>
    <n v="1000"/>
    <x v="2"/>
    <s v="Arild Lykkebø Johnsen_x000a_Christian Antonsen Maurstad"/>
    <m/>
    <n v="325"/>
    <m/>
    <m/>
  </r>
  <r>
    <d v="1899-12-30T17:50:00"/>
    <n v="130"/>
    <d v="1899-12-30T10:30:00"/>
    <m/>
    <m/>
    <n v="6"/>
    <s v="H"/>
    <s v="JB"/>
    <s v="2X"/>
    <n v="1000"/>
    <x v="17"/>
    <s v="Ivar Steinnes_x000a_Andreas Fiskerstrand"/>
    <m/>
    <n v="325"/>
    <m/>
    <m/>
  </r>
  <r>
    <d v="1899-12-30T17:50:00"/>
    <n v="130"/>
    <d v="1899-12-30T10:30:00"/>
    <m/>
    <m/>
    <n v="7"/>
    <s v="H"/>
    <s v="JB"/>
    <s v="2X"/>
    <n v="1000"/>
    <x v="7"/>
    <s v="Gard Iversen_x000a_Simon Aasen"/>
    <m/>
    <n v="325"/>
    <m/>
    <m/>
  </r>
  <r>
    <d v="1899-12-30T17:50:00"/>
    <n v="130"/>
    <d v="1899-12-30T10:30:00"/>
    <m/>
    <m/>
    <n v="8"/>
    <s v="H"/>
    <s v="JB"/>
    <s v="2X"/>
    <n v="1000"/>
    <x v="4"/>
    <s v="Hugo Haavind_x000a_Benjamin H Hugenschmidt"/>
    <m/>
    <n v="325"/>
    <m/>
    <m/>
  </r>
  <r>
    <d v="1899-12-30T17:50:00"/>
    <n v="130"/>
    <d v="1899-12-30T10:30:00"/>
    <m/>
    <m/>
    <n v="9"/>
    <s v="H"/>
    <s v="JB"/>
    <s v="2X"/>
    <n v="1000"/>
    <x v="14"/>
    <s v="Andreas Dugstad Sørsgaar_x000a_Erik Johansen"/>
    <m/>
    <n v="325"/>
    <m/>
    <m/>
  </r>
  <r>
    <d v="1899-12-30T17:50:00"/>
    <n v="130"/>
    <d v="1899-12-30T10:30:00"/>
    <m/>
    <m/>
    <n v="10"/>
    <s v="H"/>
    <s v="JB"/>
    <s v="2X"/>
    <n v="1000"/>
    <x v="6"/>
    <s v="Martin Rustan Buschmann_x000a_Benjamin Nærsnes"/>
    <m/>
    <n v="325"/>
    <m/>
    <m/>
  </r>
  <r>
    <d v="1899-12-30T17:50:00"/>
    <n v="130"/>
    <d v="1899-12-30T10:30:00"/>
    <m/>
    <m/>
    <n v="11"/>
    <s v="H"/>
    <s v="JB"/>
    <s v="2X"/>
    <n v="1000"/>
    <x v="8"/>
    <s v="Johan Christian Holst_x000a_Heine Jansen Heggebø"/>
    <m/>
    <n v="325"/>
    <m/>
    <m/>
  </r>
  <r>
    <d v="1899-12-30T17:50:00"/>
    <n v="130"/>
    <d v="1899-12-30T10:30:00"/>
    <m/>
    <m/>
    <n v="12"/>
    <s v="H"/>
    <s v="JB"/>
    <s v="2X"/>
    <n v="1000"/>
    <x v="4"/>
    <s v="Petter Arnøy_x000a_Kristian Lorentzen"/>
    <m/>
    <n v="325"/>
    <m/>
    <m/>
  </r>
  <r>
    <d v="1899-12-30T17:50:00"/>
    <n v="130"/>
    <d v="1899-12-30T10:30:00"/>
    <m/>
    <m/>
    <n v="13"/>
    <s v="H"/>
    <s v="JB"/>
    <s v="2X"/>
    <n v="1000"/>
    <x v="5"/>
    <s v="Oliver Eliassen_x000a_Simen Solbakken-Thømt"/>
    <m/>
    <n v="325"/>
    <m/>
    <m/>
  </r>
  <r>
    <d v="1899-12-30T17:50:00"/>
    <n v="130"/>
    <d v="1899-12-30T10:30:00"/>
    <m/>
    <m/>
    <n v="14"/>
    <s v="H"/>
    <s v="JB"/>
    <s v="2X"/>
    <n v="1000"/>
    <x v="14"/>
    <s v="Jonathan Wang Norderud_x000a_Bror Henrik Flyen Storsten"/>
    <m/>
    <n v="325"/>
    <m/>
    <m/>
  </r>
  <r>
    <d v="1899-12-30T17:50:00"/>
    <n v="130"/>
    <d v="1899-12-30T10:30:00"/>
    <m/>
    <m/>
    <n v="15"/>
    <s v="H"/>
    <s v="JB"/>
    <s v="2X"/>
    <n v="1000"/>
    <x v="3"/>
    <s v="Jakob Asbjørnsen_x000a_Jacob Gundersen"/>
    <m/>
    <n v="325"/>
    <m/>
    <m/>
  </r>
  <r>
    <d v="1899-12-30T17:50:00"/>
    <n v="130"/>
    <d v="1899-12-30T10:30:00"/>
    <m/>
    <m/>
    <n v="16"/>
    <s v="H"/>
    <s v="JB"/>
    <s v="2X"/>
    <n v="1000"/>
    <x v="7"/>
    <s v="Ola Flatland Hoftun_x000a_Tobias Solvang"/>
    <m/>
    <n v="325"/>
    <m/>
    <m/>
  </r>
  <r>
    <d v="1899-12-30T18:00:00"/>
    <n v="131"/>
    <m/>
    <m/>
    <m/>
    <n v="0"/>
    <s v="H"/>
    <s v="M"/>
    <s v="2X"/>
    <n v="1000"/>
    <x v="0"/>
    <m/>
    <m/>
    <s v="325"/>
    <m/>
    <m/>
  </r>
  <r>
    <d v="1899-12-30T18:00:00"/>
    <n v="131"/>
    <m/>
    <m/>
    <m/>
    <n v="1"/>
    <s v="H"/>
    <s v="SII"/>
    <s v="2X"/>
    <n v="1000"/>
    <x v="4"/>
    <s v="Jens Petter Frimann Koren_x000a_Halvor Bergan"/>
    <m/>
    <n v="325"/>
    <m/>
    <m/>
  </r>
  <r>
    <d v="1899-12-30T18:05:00"/>
    <n v="132"/>
    <m/>
    <m/>
    <m/>
    <n v="0"/>
    <s v="Mix"/>
    <s v="JC"/>
    <s v="4X"/>
    <n v="1000"/>
    <x v="0"/>
    <m/>
    <m/>
    <s v="375"/>
    <m/>
    <m/>
  </r>
  <r>
    <d v="1899-12-30T18:05:00"/>
    <n v="132"/>
    <m/>
    <m/>
    <m/>
    <n v="1"/>
    <s v="Mix"/>
    <s v="JC"/>
    <s v="4X"/>
    <n v="1000"/>
    <x v="3"/>
    <s v="Marius Antonsen Thime_x000a_Silas Tangen_x000a_Mina Alida Andresen_x000a_Nor Mustaf_x000a_"/>
    <m/>
    <n v="375"/>
    <m/>
    <m/>
  </r>
  <r>
    <d v="1899-12-30T18:05:00"/>
    <n v="132"/>
    <m/>
    <m/>
    <m/>
    <n v="2"/>
    <s v="Mix"/>
    <s v="JC"/>
    <s v="4X"/>
    <n v="1000"/>
    <x v="9"/>
    <s v="Mille Aslaksen Wåle_x000a_Adrian Lund_x000a_Julie Knap Haagenrud_x000a_Max Andresen_x000a_"/>
    <m/>
    <n v="375"/>
    <m/>
    <m/>
  </r>
  <r>
    <d v="1899-12-30T18:05:00"/>
    <n v="132"/>
    <m/>
    <m/>
    <m/>
    <n v="3"/>
    <s v="Mix"/>
    <s v="JC"/>
    <s v="4X"/>
    <n v="1000"/>
    <x v="11"/>
    <s v="Eira Reier Groven_x000a_Ulrik Pharo Lohne_x000a_Håkon Hannevold_x000a_Jonas Willand-Evensen_x000a_"/>
    <m/>
    <n v="375"/>
    <m/>
    <m/>
  </r>
  <r>
    <d v="1899-12-30T18:05:00"/>
    <n v="132"/>
    <m/>
    <m/>
    <m/>
    <n v="4"/>
    <s v="Mix"/>
    <s v="JC"/>
    <s v="4X"/>
    <n v="1000"/>
    <x v="14"/>
    <s v="Lorentz Andreas Rogge Pran_x000a_Balder Haug Hagen_x000a_Jostein Eriksen Thon_x000a_NN_x000a_"/>
    <m/>
    <n v="375"/>
    <m/>
    <m/>
  </r>
  <r>
    <d v="1899-12-30T18:05:00"/>
    <n v="132"/>
    <m/>
    <m/>
    <m/>
    <n v="5"/>
    <s v="Mix"/>
    <s v="JC"/>
    <s v="4X"/>
    <n v="1000"/>
    <x v="10"/>
    <s v="Emil Slettingdalen Sääv_x000a_Siri Linea Grønlid_x000a_Sofie Nordengen Klevstadlien_x000a_Leon Kapperud_x000a_"/>
    <m/>
    <n v="375"/>
    <m/>
    <m/>
  </r>
  <r>
    <d v="1899-12-30T18:05:00"/>
    <n v="132"/>
    <m/>
    <m/>
    <m/>
    <n v="6"/>
    <s v="Mix"/>
    <s v="JC"/>
    <s v="4X"/>
    <n v="1000"/>
    <x v="4"/>
    <s v="Marie Glomnes Rudi_x000a_Ella Marie Hegge_x000a_Trygve Bye Løken_x000a_Fredrik Bergesen_x000a_"/>
    <m/>
    <n v="375"/>
    <m/>
    <m/>
  </r>
  <r>
    <d v="1899-12-30T18:30:00"/>
    <n v="133"/>
    <m/>
    <m/>
    <m/>
    <n v="0"/>
    <s v="H"/>
    <s v="JA"/>
    <s v="4-"/>
    <n v="2000"/>
    <x v="0"/>
    <s v="Ror med løp  129"/>
    <m/>
    <s v="375"/>
    <m/>
    <m/>
  </r>
  <r>
    <d v="1899-12-30T18:30:00"/>
    <n v="133"/>
    <m/>
    <m/>
    <m/>
    <n v="5"/>
    <s v="H"/>
    <s v="JA"/>
    <s v="4-"/>
    <n v="2000"/>
    <x v="4"/>
    <s v="Sam Løvseth Lorgen_x000a_Kristian Søhr_x000a_Andreas Clifford_x000a_NN_x000a_"/>
    <m/>
    <n v="375"/>
    <m/>
    <m/>
  </r>
  <r>
    <d v="1899-12-30T18:30:00"/>
    <n v="133"/>
    <m/>
    <m/>
    <m/>
    <n v="6"/>
    <s v="H"/>
    <s v="JA"/>
    <s v="4-"/>
    <n v="2000"/>
    <x v="15"/>
    <s v="Øystein Dingen Endresen_x000a_Sindre Fuglseth_x000a_Tade-Erik Pahnke_x000a_Lars Moberg Værnes_x000a_"/>
    <m/>
    <n v="375"/>
    <m/>
    <m/>
  </r>
  <r>
    <s v="Utgår"/>
    <n v="134"/>
    <m/>
    <m/>
    <m/>
    <n v="0"/>
    <s v="D"/>
    <s v="S-JA"/>
    <s v="8+"/>
    <n v="2000"/>
    <x v="0"/>
    <s v="Utgår"/>
    <m/>
    <s v="475"/>
    <m/>
    <m/>
  </r>
</pivotCacheRecords>
</file>

<file path=xl/pivotCache/pivotCacheRecords2.xml><?xml version="1.0" encoding="utf-8"?>
<pivotCacheRecords xmlns="http://schemas.openxmlformats.org/spreadsheetml/2006/main" xmlns:r="http://schemas.openxmlformats.org/officeDocument/2006/relationships" count="310">
  <r>
    <d v="1899-12-30T11:00:00"/>
    <n v="201"/>
    <m/>
    <m/>
    <m/>
    <n v="0"/>
    <s v="Åpen"/>
    <s v="Ny-_x000a_begynner"/>
    <s v="Åpen"/>
    <n v="500"/>
    <x v="0"/>
    <m/>
    <m/>
    <s v="150"/>
    <m/>
    <m/>
  </r>
  <r>
    <d v="1899-12-30T11:00:00"/>
    <n v="201"/>
    <m/>
    <m/>
    <m/>
    <n v="1"/>
    <s v="Åpen"/>
    <s v="Nybegynner"/>
    <s v="1x"/>
    <n v="500"/>
    <x v="1"/>
    <s v="Magnus Kristian Furuheim"/>
    <m/>
    <n v="150"/>
    <m/>
    <m/>
  </r>
  <r>
    <d v="1899-12-30T11:00:00"/>
    <n v="201"/>
    <m/>
    <m/>
    <m/>
    <n v="2"/>
    <s v="Åpen"/>
    <s v="Nybegynner"/>
    <s v="2x"/>
    <n v="500"/>
    <x v="2"/>
    <s v="Marie Bergjord Sletfjerding_x000a_Anna Koppernæs-Pinhol"/>
    <m/>
    <n v="150"/>
    <m/>
    <m/>
  </r>
  <r>
    <d v="1899-12-30T11:00:00"/>
    <n v="201"/>
    <m/>
    <m/>
    <m/>
    <n v="3"/>
    <s v="Åpen"/>
    <s v="Nybegynner"/>
    <s v="2x"/>
    <n v="500"/>
    <x v="1"/>
    <s v="Emilie Stokke_x000a_Hedda Marie Begby Larsen"/>
    <m/>
    <n v="150"/>
    <m/>
    <m/>
  </r>
  <r>
    <d v="1899-12-30T11:00:00"/>
    <n v="201"/>
    <m/>
    <m/>
    <m/>
    <n v="4"/>
    <s v="Åpen"/>
    <s v="Nybegynner"/>
    <s v="1x"/>
    <n v="500"/>
    <x v="3"/>
    <s v="Markus Alme_x000a_Oliver Andreas Melnes"/>
    <m/>
    <n v="300"/>
    <m/>
    <m/>
  </r>
  <r>
    <d v="1899-12-30T11:10:00"/>
    <n v="202"/>
    <m/>
    <m/>
    <m/>
    <n v="0"/>
    <s v="H"/>
    <s v="JC"/>
    <s v="1x"/>
    <n v="500"/>
    <x v="0"/>
    <m/>
    <m/>
    <s v="275"/>
    <m/>
    <m/>
  </r>
  <r>
    <d v="1899-12-30T11:10:00"/>
    <n v="202"/>
    <m/>
    <m/>
    <m/>
    <n v="1"/>
    <s v="H"/>
    <s v="JC"/>
    <s v="1x"/>
    <n v="500"/>
    <x v="3"/>
    <s v="Silas Tangen"/>
    <m/>
    <n v="275"/>
    <m/>
    <m/>
  </r>
  <r>
    <d v="1899-12-30T11:10:00"/>
    <n v="202"/>
    <m/>
    <m/>
    <m/>
    <n v="2"/>
    <s v="H"/>
    <s v="JC"/>
    <s v="1x"/>
    <n v="500"/>
    <x v="4"/>
    <s v="Truls Oskar Hansen"/>
    <m/>
    <n v="275"/>
    <m/>
    <m/>
  </r>
  <r>
    <d v="1899-12-30T11:10:00"/>
    <n v="202"/>
    <m/>
    <m/>
    <m/>
    <n v="3"/>
    <s v="H"/>
    <s v="JC"/>
    <s v="1x"/>
    <n v="500"/>
    <x v="5"/>
    <s v="Simen Dørre"/>
    <m/>
    <n v="275"/>
    <m/>
    <m/>
  </r>
  <r>
    <d v="1899-12-30T11:10:00"/>
    <n v="202"/>
    <m/>
    <m/>
    <m/>
    <n v="4"/>
    <s v="H"/>
    <s v="JC"/>
    <s v="1x"/>
    <n v="500"/>
    <x v="6"/>
    <s v="Aksel Wergeland"/>
    <m/>
    <n v="275"/>
    <m/>
    <m/>
  </r>
  <r>
    <d v="1899-12-30T11:10:00"/>
    <n v="202"/>
    <m/>
    <m/>
    <m/>
    <n v="5"/>
    <s v="H"/>
    <s v="JC"/>
    <s v="1x"/>
    <n v="500"/>
    <x v="7"/>
    <s v="Trygve Bye Løken"/>
    <m/>
    <n v="275"/>
    <m/>
    <m/>
  </r>
  <r>
    <d v="1899-12-30T11:10:00"/>
    <n v="202"/>
    <m/>
    <m/>
    <m/>
    <n v="6"/>
    <s v="H"/>
    <s v="JC"/>
    <s v="1x"/>
    <n v="500"/>
    <x v="5"/>
    <s v="Kasper Krognes Tuva"/>
    <m/>
    <n v="275"/>
    <m/>
    <m/>
  </r>
  <r>
    <d v="1899-12-30T11:10:00"/>
    <n v="202"/>
    <m/>
    <m/>
    <m/>
    <n v="7"/>
    <s v="H"/>
    <s v="JC"/>
    <s v="1x"/>
    <n v="500"/>
    <x v="6"/>
    <s v="Einar Bjørvik"/>
    <m/>
    <n v="275"/>
    <m/>
    <m/>
  </r>
  <r>
    <d v="1899-12-30T11:10:00"/>
    <n v="202"/>
    <m/>
    <m/>
    <m/>
    <n v="8"/>
    <s v="H"/>
    <s v="JC"/>
    <s v="1x"/>
    <n v="500"/>
    <x v="8"/>
    <s v="Tobias Kjersem Larsen"/>
    <m/>
    <n v="275"/>
    <m/>
    <m/>
  </r>
  <r>
    <d v="1899-12-30T11:10:00"/>
    <n v="202"/>
    <m/>
    <m/>
    <m/>
    <n v="9"/>
    <s v="H"/>
    <s v="JC"/>
    <s v="1x"/>
    <n v="500"/>
    <x v="4"/>
    <s v="Adrian Lund"/>
    <m/>
    <n v="275"/>
    <m/>
    <m/>
  </r>
  <r>
    <d v="1899-12-30T11:10:00"/>
    <n v="202"/>
    <m/>
    <m/>
    <m/>
    <n v="10"/>
    <s v="H"/>
    <s v="JC"/>
    <s v="1x"/>
    <n v="500"/>
    <x v="3"/>
    <s v="Nor Mustaf"/>
    <m/>
    <n v="275"/>
    <m/>
    <m/>
  </r>
  <r>
    <d v="1899-12-30T11:10:00"/>
    <n v="202"/>
    <m/>
    <m/>
    <m/>
    <n v="11"/>
    <s v="H"/>
    <s v="JC"/>
    <s v="1x"/>
    <n v="500"/>
    <x v="8"/>
    <s v="Kasper Bruun Frantzen"/>
    <m/>
    <n v="275"/>
    <m/>
    <m/>
  </r>
  <r>
    <d v="1899-12-30T11:10:00"/>
    <n v="202"/>
    <m/>
    <m/>
    <m/>
    <n v="12"/>
    <s v="H"/>
    <s v="JC"/>
    <s v="1x"/>
    <n v="500"/>
    <x v="4"/>
    <s v="Max Andresen"/>
    <m/>
    <n v="275"/>
    <m/>
    <m/>
  </r>
  <r>
    <d v="1899-12-30T11:25:00"/>
    <n v="203"/>
    <m/>
    <m/>
    <m/>
    <n v="0"/>
    <s v="D"/>
    <s v="JC"/>
    <s v="2x"/>
    <n v="1000"/>
    <x v="0"/>
    <m/>
    <m/>
    <s v="325"/>
    <m/>
    <m/>
  </r>
  <r>
    <d v="1899-12-30T11:25:00"/>
    <n v="203"/>
    <m/>
    <m/>
    <m/>
    <n v="1"/>
    <s v="D"/>
    <s v="JC"/>
    <s v="2x"/>
    <n v="1000"/>
    <x v="7"/>
    <s v="Ella Marie Hegge_x000a_Lisa Nakamoto Byberg"/>
    <m/>
    <n v="325"/>
    <m/>
    <m/>
  </r>
  <r>
    <d v="1899-12-30T11:25:00"/>
    <n v="203"/>
    <m/>
    <m/>
    <m/>
    <n v="2"/>
    <s v="D"/>
    <s v="JC"/>
    <s v="2x"/>
    <n v="1000"/>
    <x v="9"/>
    <s v="Kaia Bjønnes_x000a_Eira Reier Groven"/>
    <m/>
    <n v="325"/>
    <m/>
    <m/>
  </r>
  <r>
    <d v="1899-12-30T11:25:00"/>
    <n v="203"/>
    <m/>
    <m/>
    <m/>
    <n v="3"/>
    <s v="D"/>
    <s v="JC"/>
    <s v="2x"/>
    <n v="1000"/>
    <x v="10"/>
    <s v="Siri Linea Grønlid_x000a_Sofie Nordengen Klevstadlien"/>
    <m/>
    <n v="325"/>
    <m/>
    <m/>
  </r>
  <r>
    <d v="1899-12-30T11:25:00"/>
    <n v="203"/>
    <m/>
    <m/>
    <m/>
    <n v="4"/>
    <s v="D"/>
    <s v="JC"/>
    <s v="2x"/>
    <n v="1000"/>
    <x v="4"/>
    <s v="Anna Luna Bjønness Yngsdal_x000a_Tyra Eklo Hjemdal"/>
    <m/>
    <n v="325"/>
    <m/>
    <m/>
  </r>
  <r>
    <d v="1899-12-30T11:25:00"/>
    <n v="203"/>
    <m/>
    <m/>
    <m/>
    <n v="5"/>
    <s v="D"/>
    <s v="JC"/>
    <s v="2x"/>
    <n v="1000"/>
    <x v="11"/>
    <s v="Frida Andrup-Næss_x000a_NN"/>
    <m/>
    <n v="325"/>
    <m/>
    <m/>
  </r>
  <r>
    <d v="1899-12-30T11:25:00"/>
    <n v="203"/>
    <m/>
    <m/>
    <m/>
    <n v="6"/>
    <s v="D"/>
    <s v="JC"/>
    <s v="2x"/>
    <n v="1000"/>
    <x v="4"/>
    <s v="Mille Aslaksen Wåle_x000a_Julie Knap Haagenrud"/>
    <m/>
    <n v="325"/>
    <m/>
    <m/>
  </r>
  <r>
    <d v="1899-12-30T11:25:00"/>
    <n v="203"/>
    <m/>
    <m/>
    <m/>
    <n v="7"/>
    <s v="D"/>
    <s v="JC"/>
    <s v="2x"/>
    <n v="1000"/>
    <x v="8"/>
    <s v="Henrikke Enstad Haraldseth_x000a_Eline Stava"/>
    <m/>
    <n v="325"/>
    <m/>
    <m/>
  </r>
  <r>
    <d v="1899-12-30T11:35:00"/>
    <n v="204"/>
    <m/>
    <m/>
    <m/>
    <n v="0"/>
    <s v="H"/>
    <s v="JB"/>
    <s v="4-"/>
    <n v="1500"/>
    <x v="0"/>
    <m/>
    <m/>
    <s v="375"/>
    <m/>
    <m/>
  </r>
  <r>
    <d v="1899-12-30T11:35:00"/>
    <n v="204"/>
    <m/>
    <m/>
    <m/>
    <n v="1"/>
    <s v="H"/>
    <s v="JB"/>
    <s v="4-"/>
    <n v="1500"/>
    <x v="7"/>
    <s v="Hugo Haavind_x000a_Petter Arnøy_x000a_Kristian Lorentzen_x000a_Benjamin H Hugenschmidt_x000a_"/>
    <m/>
    <n v="375"/>
    <m/>
    <m/>
  </r>
  <r>
    <d v="1899-12-30T11:35:00"/>
    <n v="204"/>
    <m/>
    <m/>
    <m/>
    <n v="2"/>
    <s v="H"/>
    <s v="JB"/>
    <s v="4-"/>
    <n v="1500"/>
    <x v="2"/>
    <s v="Arild Lykkebø Johnsen_x000a_Christian Antonsen Maurstad_x000a_Magnus Rindal_x000a_Erik Liu_x000a_"/>
    <m/>
    <n v="375"/>
    <m/>
    <m/>
  </r>
  <r>
    <d v="1899-12-30T11:35:00"/>
    <n v="204"/>
    <m/>
    <m/>
    <m/>
    <n v="3"/>
    <s v="H"/>
    <s v="JB"/>
    <s v="4-"/>
    <n v="1500"/>
    <x v="12"/>
    <s v="Andreas Dugstad Sørsgaar_x000a_Tinius Wilhelmsen_x000a_Fredrik Reite_x000a_Martin Dege_x000a_"/>
    <m/>
    <n v="375"/>
    <m/>
    <m/>
  </r>
  <r>
    <d v="1899-12-30T11:35:00"/>
    <n v="204"/>
    <m/>
    <m/>
    <m/>
    <n v="4"/>
    <s v="H"/>
    <s v="JB"/>
    <s v="4-"/>
    <n v="1500"/>
    <x v="6"/>
    <s v="Jostein Bjørvik_x000a_Johan Christian Holst_x000a_August Brevig Ørner_x000a_Didrik Storjohann Posner_x000a_"/>
    <m/>
    <n v="375"/>
    <m/>
    <m/>
  </r>
  <r>
    <d v="1899-12-30T11:42:00"/>
    <n v="205"/>
    <m/>
    <m/>
    <m/>
    <n v="0"/>
    <s v="D"/>
    <s v="JB"/>
    <s v="1x"/>
    <n v="1500"/>
    <x v="0"/>
    <m/>
    <m/>
    <s v="275"/>
    <m/>
    <m/>
  </r>
  <r>
    <d v="1899-12-30T11:42:00"/>
    <n v="205"/>
    <m/>
    <m/>
    <m/>
    <n v="1"/>
    <s v="D"/>
    <s v="JB"/>
    <s v="1x"/>
    <n v="1500"/>
    <x v="8"/>
    <s v="Marte Stava"/>
    <m/>
    <n v="275"/>
    <m/>
    <m/>
  </r>
  <r>
    <d v="1899-12-30T11:42:00"/>
    <n v="205"/>
    <m/>
    <m/>
    <m/>
    <n v="2"/>
    <s v="D"/>
    <s v="JB"/>
    <s v="1x"/>
    <n v="1500"/>
    <x v="6"/>
    <s v="Camilla Kjeseth"/>
    <m/>
    <n v="275"/>
    <m/>
    <m/>
  </r>
  <r>
    <d v="1899-12-30T11:42:00"/>
    <n v="205"/>
    <m/>
    <m/>
    <m/>
    <n v="3"/>
    <s v="D"/>
    <s v="JB"/>
    <s v="1x"/>
    <n v="1500"/>
    <x v="13"/>
    <s v="Ida Moberg  Værnes"/>
    <m/>
    <n v="275"/>
    <m/>
    <m/>
  </r>
  <r>
    <d v="1899-12-30T11:42:00"/>
    <n v="205"/>
    <m/>
    <m/>
    <m/>
    <n v="4"/>
    <s v="D"/>
    <s v="JB"/>
    <s v="1x"/>
    <n v="1500"/>
    <x v="11"/>
    <s v="Marie Andrup-Næss"/>
    <m/>
    <n v="275"/>
    <m/>
    <m/>
  </r>
  <r>
    <d v="1899-12-30T11:42:00"/>
    <n v="205"/>
    <m/>
    <m/>
    <m/>
    <n v="5"/>
    <s v="D"/>
    <s v="JB"/>
    <s v="1x"/>
    <n v="1500"/>
    <x v="9"/>
    <s v="Karoline Rydland Masch"/>
    <m/>
    <n v="275"/>
    <m/>
    <m/>
  </r>
  <r>
    <d v="1899-12-30T11:42:00"/>
    <n v="205"/>
    <m/>
    <m/>
    <m/>
    <n v="6"/>
    <s v="D"/>
    <s v="JB"/>
    <s v="1x"/>
    <n v="1500"/>
    <x v="13"/>
    <s v="Tuva Skatt Gillebo"/>
    <m/>
    <n v="275"/>
    <m/>
    <m/>
  </r>
  <r>
    <d v="1899-12-30T11:42:00"/>
    <n v="205"/>
    <m/>
    <m/>
    <m/>
    <n v="7"/>
    <s v="D"/>
    <s v="JB"/>
    <s v="1x"/>
    <n v="1500"/>
    <x v="4"/>
    <s v="Amanda Hofbauer"/>
    <m/>
    <n v="275"/>
    <m/>
    <m/>
  </r>
  <r>
    <d v="1899-12-30T11:42:00"/>
    <n v="205"/>
    <m/>
    <m/>
    <m/>
    <n v="8"/>
    <s v="D"/>
    <s v="JB"/>
    <s v="1x"/>
    <n v="1500"/>
    <x v="6"/>
    <s v="Helene Kjeseth"/>
    <m/>
    <n v="275"/>
    <m/>
    <m/>
  </r>
  <r>
    <d v="1899-12-30T11:42:00"/>
    <n v="205"/>
    <m/>
    <m/>
    <m/>
    <n v="9"/>
    <s v="D"/>
    <s v="JB"/>
    <s v="1x"/>
    <n v="1500"/>
    <x v="2"/>
    <s v="Karoline Berset"/>
    <m/>
    <n v="275"/>
    <m/>
    <m/>
  </r>
  <r>
    <d v="1899-12-30T11:42:00"/>
    <n v="205"/>
    <m/>
    <m/>
    <m/>
    <n v="10"/>
    <s v="D"/>
    <s v="JB"/>
    <s v="1x"/>
    <n v="1500"/>
    <x v="7"/>
    <s v="Sara Sverdrup-Thygeson"/>
    <m/>
    <n v="275"/>
    <m/>
    <m/>
  </r>
  <r>
    <d v="1899-12-30T11:42:00"/>
    <n v="205"/>
    <m/>
    <m/>
    <m/>
    <n v="11"/>
    <s v="D"/>
    <s v="JB"/>
    <s v="1x"/>
    <n v="1500"/>
    <x v="11"/>
    <s v="Ida kyvik Sandvik"/>
    <m/>
    <n v="275"/>
    <m/>
    <m/>
  </r>
  <r>
    <d v="1899-12-30T11:42:00"/>
    <n v="205"/>
    <m/>
    <m/>
    <m/>
    <n v="12"/>
    <s v="D"/>
    <s v="JB"/>
    <s v="1x"/>
    <n v="1500"/>
    <x v="13"/>
    <s v="Thea Hertzum Aunaas"/>
    <m/>
    <n v="275"/>
    <m/>
    <m/>
  </r>
  <r>
    <d v="1899-12-30T11:42:00"/>
    <n v="205"/>
    <m/>
    <m/>
    <m/>
    <n v="13"/>
    <s v="D"/>
    <s v="JB"/>
    <s v="1x"/>
    <n v="1500"/>
    <x v="8"/>
    <s v="Maren Næss Brevik"/>
    <m/>
    <n v="275"/>
    <m/>
    <m/>
  </r>
  <r>
    <d v="1899-12-30T11:42:00"/>
    <n v="205"/>
    <m/>
    <m/>
    <m/>
    <n v="14"/>
    <s v="D"/>
    <s v="JB"/>
    <s v="1x"/>
    <n v="1500"/>
    <x v="7"/>
    <s v="Kamille Aurora Breivik"/>
    <m/>
    <n v="275"/>
    <m/>
    <d v="2017-04-26T00:00:00"/>
  </r>
  <r>
    <d v="1899-12-30T11:42:00"/>
    <n v="205"/>
    <m/>
    <m/>
    <m/>
    <n v="15"/>
    <s v="D"/>
    <s v="JB"/>
    <s v="1x"/>
    <n v="1500"/>
    <x v="9"/>
    <s v="Lisa Bjønnes"/>
    <m/>
    <n v="275"/>
    <m/>
    <m/>
  </r>
  <r>
    <d v="1899-12-30T12:00:00"/>
    <n v="206"/>
    <m/>
    <m/>
    <m/>
    <n v="0"/>
    <s v="D"/>
    <s v="S-JA"/>
    <s v="4-"/>
    <n v="2000"/>
    <x v="0"/>
    <m/>
    <m/>
    <s v="375"/>
    <m/>
    <m/>
  </r>
  <r>
    <d v="1899-12-30T12:00:00"/>
    <n v="206"/>
    <m/>
    <m/>
    <m/>
    <n v="1"/>
    <s v="D"/>
    <s v="S-JA"/>
    <s v="4-"/>
    <n v="2000"/>
    <x v="12"/>
    <s v="Marie Lindvik Jørstad_x000a_Christine Randsborg_x000a_Tabea Wende_x000a_NN"/>
    <m/>
    <n v="375"/>
    <m/>
    <d v="2017-04-25T00:00:00"/>
  </r>
  <r>
    <d v="1899-12-30T12:07:00"/>
    <n v="207"/>
    <d v="1899-12-30T08:35:00"/>
    <m/>
    <s v="06:35-07:35"/>
    <n v="0"/>
    <s v="D"/>
    <s v="SLv"/>
    <s v="1x"/>
    <n v="2000"/>
    <x v="0"/>
    <m/>
    <m/>
    <s v="275"/>
    <m/>
    <m/>
  </r>
  <r>
    <d v="1899-12-30T12:07:00"/>
    <n v="207"/>
    <d v="1899-12-30T08:35:00"/>
    <m/>
    <s v="06:35-07:35"/>
    <n v="1"/>
    <s v="D"/>
    <s v="SLv"/>
    <s v="1x"/>
    <n v="2000"/>
    <x v="14"/>
    <s v="Maia Emilie Lund"/>
    <m/>
    <n v="275"/>
    <m/>
    <m/>
  </r>
  <r>
    <d v="1899-12-30T12:07:00"/>
    <n v="207"/>
    <d v="1899-12-30T08:35:00"/>
    <m/>
    <s v="06:35-07:35"/>
    <n v="2"/>
    <s v="D"/>
    <s v="SLv"/>
    <s v="1x"/>
    <n v="2000"/>
    <x v="10"/>
    <s v="Hanna Mathisen"/>
    <m/>
    <n v="275"/>
    <m/>
    <m/>
  </r>
  <r>
    <d v="1899-12-30T12:07:00"/>
    <n v="207"/>
    <d v="1899-12-30T08:35:00"/>
    <m/>
    <s v="06:35-07:35"/>
    <n v="3"/>
    <s v="D"/>
    <s v="SLv"/>
    <s v="1x"/>
    <n v="2000"/>
    <x v="15"/>
    <s v="Elisabeth Fritze"/>
    <m/>
    <n v="275"/>
    <m/>
    <m/>
  </r>
  <r>
    <d v="1899-12-30T12:07:00"/>
    <n v="207"/>
    <d v="1899-12-30T08:35:00"/>
    <m/>
    <s v="06:35-07:35"/>
    <n v="4"/>
    <s v="D"/>
    <s v="SLv"/>
    <s v="1x"/>
    <n v="2000"/>
    <x v="9"/>
    <s v="Mari Evje Borgersen"/>
    <m/>
    <n v="275"/>
    <m/>
    <m/>
  </r>
  <r>
    <d v="1899-12-30T12:07:00"/>
    <n v="207"/>
    <d v="1899-12-30T08:35:00"/>
    <m/>
    <s v="06:35-07:35"/>
    <n v="5"/>
    <s v="D"/>
    <s v="SLv"/>
    <s v="1x"/>
    <n v="2000"/>
    <x v="14"/>
    <s v="Guro Jordalen"/>
    <m/>
    <n v="275"/>
    <m/>
    <m/>
  </r>
  <r>
    <d v="1899-12-30T12:07:00"/>
    <n v="207"/>
    <d v="1899-12-30T08:35:00"/>
    <m/>
    <s v="06:35-07:35"/>
    <n v="6"/>
    <s v="D"/>
    <s v="SLv"/>
    <s v="1x"/>
    <n v="2000"/>
    <x v="9"/>
    <s v="Fanny Lucie Røed"/>
    <m/>
    <n v="275"/>
    <m/>
    <m/>
  </r>
  <r>
    <d v="1899-12-30T12:07:00"/>
    <n v="207"/>
    <d v="1899-12-30T08:35:00"/>
    <m/>
    <s v="06:35-07:35"/>
    <n v="7"/>
    <s v="D"/>
    <s v="SLv"/>
    <s v="1x"/>
    <n v="2000"/>
    <x v="16"/>
    <s v="Oda Madland Aagesen"/>
    <m/>
    <n v="275"/>
    <m/>
    <m/>
  </r>
  <r>
    <d v="1899-12-30T12:14:00"/>
    <n v="208"/>
    <m/>
    <m/>
    <s v="10:14-11:14"/>
    <n v="0"/>
    <s v="H"/>
    <s v="SLv"/>
    <s v="1x"/>
    <n v="2000"/>
    <x v="0"/>
    <m/>
    <m/>
    <s v="275"/>
    <m/>
    <m/>
  </r>
  <r>
    <d v="1899-12-30T12:14:00"/>
    <n v="208"/>
    <m/>
    <m/>
    <s v="10:14-11:14"/>
    <n v="1"/>
    <s v="H"/>
    <s v="SLv"/>
    <s v="1x"/>
    <n v="2000"/>
    <x v="4"/>
    <s v="Audun Grepperud"/>
    <m/>
    <n v="275"/>
    <m/>
    <m/>
  </r>
  <r>
    <d v="1899-12-30T12:14:00"/>
    <n v="208"/>
    <m/>
    <m/>
    <s v="10:14-11:14"/>
    <n v="2"/>
    <s v="H"/>
    <s v="SLv"/>
    <s v="1x"/>
    <n v="2000"/>
    <x v="8"/>
    <s v="Jesper Rørvig"/>
    <m/>
    <n v="275"/>
    <m/>
    <m/>
  </r>
  <r>
    <d v="1899-12-30T12:14:00"/>
    <n v="208"/>
    <m/>
    <m/>
    <s v="10:14-11:14"/>
    <n v="3"/>
    <s v="H"/>
    <s v="SLv"/>
    <s v="1x"/>
    <n v="2000"/>
    <x v="15"/>
    <s v="Truls Aamodt"/>
    <m/>
    <n v="275"/>
    <m/>
    <m/>
  </r>
  <r>
    <d v="1899-12-30T12:14:00"/>
    <n v="208"/>
    <m/>
    <m/>
    <s v="10:14-11:14"/>
    <n v="4"/>
    <s v="H"/>
    <s v="SLv"/>
    <s v="1x"/>
    <n v="2000"/>
    <x v="3"/>
    <s v="Ole Johan Holm"/>
    <m/>
    <n v="275"/>
    <m/>
    <m/>
  </r>
  <r>
    <d v="1899-12-30T12:14:00"/>
    <n v="208"/>
    <m/>
    <m/>
    <s v="10:14-11:14"/>
    <n v="5"/>
    <s v="H"/>
    <s v="SLv"/>
    <s v="1x"/>
    <n v="2000"/>
    <x v="16"/>
    <s v="Oskar Sødal"/>
    <m/>
    <n v="275"/>
    <m/>
    <m/>
  </r>
  <r>
    <d v="1899-12-30T12:14:00"/>
    <n v="208"/>
    <m/>
    <m/>
    <s v="10:14-11:14"/>
    <n v="6"/>
    <s v="H"/>
    <s v="SLv"/>
    <s v="1x"/>
    <n v="2000"/>
    <x v="5"/>
    <s v="Ola Larsson"/>
    <m/>
    <n v="275"/>
    <m/>
    <d v="2017-04-25T00:00:00"/>
  </r>
  <r>
    <d v="1899-12-30T12:14:00"/>
    <n v="208"/>
    <m/>
    <m/>
    <s v="10:14-11:14"/>
    <n v="7"/>
    <s v="H"/>
    <s v="SLv"/>
    <s v="1x"/>
    <n v="2000"/>
    <x v="7"/>
    <s v="Petter Solberg Svingen"/>
    <m/>
    <n v="550"/>
    <d v="2017-04-25T00:00:00"/>
    <m/>
  </r>
  <r>
    <d v="1899-12-30T12:21:00"/>
    <n v="209"/>
    <d v="1899-12-30T08:00:00"/>
    <m/>
    <m/>
    <n v="0"/>
    <s v="H"/>
    <s v="S"/>
    <s v="1x"/>
    <n v="2000"/>
    <x v="0"/>
    <m/>
    <m/>
    <s v="275"/>
    <m/>
    <m/>
  </r>
  <r>
    <d v="1899-12-30T12:21:00"/>
    <n v="209"/>
    <d v="1899-12-30T08:00:00"/>
    <m/>
    <m/>
    <n v="1"/>
    <s v="H"/>
    <s v="S"/>
    <s v="1x"/>
    <n v="2000"/>
    <x v="14"/>
    <s v="Kristoffer Brun"/>
    <m/>
    <n v="275"/>
    <m/>
    <m/>
  </r>
  <r>
    <d v="1899-12-30T12:21:00"/>
    <n v="209"/>
    <d v="1899-12-30T08:00:00"/>
    <m/>
    <m/>
    <n v="2"/>
    <s v="H"/>
    <s v="S"/>
    <s v="1x"/>
    <n v="2000"/>
    <x v="8"/>
    <s v="Jesper Rørvig"/>
    <m/>
    <n v="275"/>
    <m/>
    <m/>
  </r>
  <r>
    <d v="1899-12-30T12:21:00"/>
    <n v="209"/>
    <d v="1899-12-30T08:00:00"/>
    <m/>
    <m/>
    <n v="3"/>
    <s v="H"/>
    <s v="S"/>
    <s v="1x"/>
    <n v="2000"/>
    <x v="17"/>
    <s v="Petter Norsted Kildebo"/>
    <m/>
    <n v="275"/>
    <m/>
    <m/>
  </r>
  <r>
    <d v="1899-12-30T12:21:00"/>
    <n v="209"/>
    <d v="1899-12-30T08:00:00"/>
    <m/>
    <m/>
    <n v="4"/>
    <s v="H"/>
    <s v="S"/>
    <s v="1x"/>
    <n v="2000"/>
    <x v="5"/>
    <s v="Einar Solbakken"/>
    <m/>
    <n v="275"/>
    <m/>
    <m/>
  </r>
  <r>
    <d v="1899-12-30T12:21:00"/>
    <n v="209"/>
    <d v="1899-12-30T08:00:00"/>
    <m/>
    <m/>
    <n v="5"/>
    <s v="H"/>
    <s v="S"/>
    <s v="1x"/>
    <n v="2000"/>
    <x v="7"/>
    <s v="Petter Solberg Svingen"/>
    <m/>
    <n v="275"/>
    <m/>
    <d v="2017-04-25T00:00:00"/>
  </r>
  <r>
    <d v="1899-12-30T12:21:00"/>
    <n v="209"/>
    <d v="1899-12-30T08:00:00"/>
    <m/>
    <m/>
    <n v="6"/>
    <s v="H"/>
    <s v="S"/>
    <s v="1x"/>
    <n v="2000"/>
    <x v="1"/>
    <s v="Simen Skjølsvold"/>
    <m/>
    <n v="275"/>
    <m/>
    <m/>
  </r>
  <r>
    <d v="1899-12-30T12:21:00"/>
    <n v="209"/>
    <d v="1899-12-30T08:00:00"/>
    <m/>
    <m/>
    <n v="7"/>
    <s v="H"/>
    <s v="S"/>
    <s v="1x"/>
    <n v="2000"/>
    <x v="7"/>
    <s v="Sten Patrick Een Sture"/>
    <m/>
    <n v="275"/>
    <m/>
    <d v="2017-04-27T00:00:00"/>
  </r>
  <r>
    <d v="1899-12-30T12:21:00"/>
    <n v="209"/>
    <d v="1899-12-30T08:00:00"/>
    <m/>
    <m/>
    <n v="8"/>
    <s v="H"/>
    <s v="S"/>
    <s v="1x"/>
    <n v="2000"/>
    <x v="10"/>
    <s v="Kris Cato Tohn"/>
    <m/>
    <n v="275"/>
    <m/>
    <m/>
  </r>
  <r>
    <d v="1899-12-30T12:21:00"/>
    <n v="209"/>
    <d v="1899-12-30T08:00:00"/>
    <m/>
    <m/>
    <n v="9"/>
    <s v="H"/>
    <s v="S"/>
    <s v="1x"/>
    <n v="2000"/>
    <x v="16"/>
    <s v="Joakim Bjorvand Bøhn"/>
    <m/>
    <n v="275"/>
    <m/>
    <m/>
  </r>
  <r>
    <d v="1899-12-30T12:21:00"/>
    <n v="209"/>
    <d v="1899-12-30T08:00:00"/>
    <m/>
    <m/>
    <n v="10"/>
    <s v="H"/>
    <s v="S"/>
    <s v="1x"/>
    <n v="2000"/>
    <x v="13"/>
    <s v="Andreas Erichsen Berge"/>
    <m/>
    <n v="275"/>
    <m/>
    <m/>
  </r>
  <r>
    <d v="1899-12-30T12:21:00"/>
    <n v="209"/>
    <d v="1899-12-30T08:00:00"/>
    <m/>
    <m/>
    <m/>
    <s v="H"/>
    <s v="S"/>
    <s v="1x"/>
    <n v="2000"/>
    <x v="18"/>
    <s v="Arne Hadler-Olsen"/>
    <m/>
    <n v="275"/>
    <m/>
    <d v="2017-04-22T00:00:00"/>
  </r>
  <r>
    <d v="1899-12-30T12:35:00"/>
    <n v="210"/>
    <d v="1899-12-30T08:10:00"/>
    <m/>
    <m/>
    <n v="0"/>
    <s v="D"/>
    <s v="S"/>
    <s v="1x"/>
    <n v="2000"/>
    <x v="0"/>
    <s v="B og A-finale"/>
    <m/>
    <s v="275"/>
    <m/>
    <m/>
  </r>
  <r>
    <d v="1899-12-30T12:35:00"/>
    <n v="210"/>
    <d v="1899-12-30T08:10:00"/>
    <m/>
    <m/>
    <n v="1"/>
    <s v="D"/>
    <s v="S"/>
    <s v="1x"/>
    <n v="2000"/>
    <x v="7"/>
    <s v="Anna Een Sture"/>
    <m/>
    <n v="275"/>
    <m/>
    <m/>
  </r>
  <r>
    <d v="1899-12-30T12:35:00"/>
    <n v="210"/>
    <d v="1899-12-30T08:10:00"/>
    <m/>
    <m/>
    <n v="2"/>
    <s v="D"/>
    <s v="S"/>
    <s v="1x"/>
    <n v="2000"/>
    <x v="12"/>
    <s v="Tabea Wende"/>
    <m/>
    <n v="275"/>
    <m/>
    <m/>
  </r>
  <r>
    <d v="1899-12-30T12:35:00"/>
    <n v="210"/>
    <d v="1899-12-30T08:10:00"/>
    <m/>
    <m/>
    <n v="3"/>
    <s v="D"/>
    <s v="S"/>
    <s v="1x"/>
    <n v="2000"/>
    <x v="5"/>
    <s v="Rebekka Wiberg-Bugge"/>
    <m/>
    <n v="275"/>
    <m/>
    <m/>
  </r>
  <r>
    <d v="1899-12-30T12:35:00"/>
    <n v="210"/>
    <d v="1899-12-30T08:10:00"/>
    <m/>
    <m/>
    <n v="4"/>
    <s v="D"/>
    <s v="S"/>
    <s v="1x"/>
    <n v="2000"/>
    <x v="9"/>
    <s v="Astrid Leirset"/>
    <m/>
    <n v="275"/>
    <m/>
    <m/>
  </r>
  <r>
    <d v="1899-12-30T12:35:00"/>
    <n v="210"/>
    <d v="1899-12-30T08:10:00"/>
    <m/>
    <m/>
    <n v="5"/>
    <s v="D"/>
    <s v="S"/>
    <s v="1x"/>
    <n v="2000"/>
    <x v="7"/>
    <s v="Sara Slettemark Juel"/>
    <m/>
    <n v="275"/>
    <m/>
    <m/>
  </r>
  <r>
    <d v="1899-12-30T12:35:00"/>
    <n v="210"/>
    <d v="1899-12-30T08:10:00"/>
    <m/>
    <m/>
    <n v="6"/>
    <s v="D"/>
    <s v="S"/>
    <s v="1x"/>
    <n v="2000"/>
    <x v="12"/>
    <s v="Johanne Andrea Hægh Asakskogen"/>
    <m/>
    <n v="275"/>
    <m/>
    <m/>
  </r>
  <r>
    <d v="1899-12-30T12:35:00"/>
    <n v="210"/>
    <d v="1899-12-30T08:10:00"/>
    <m/>
    <m/>
    <n v="7"/>
    <s v="D"/>
    <s v="S"/>
    <s v="1x"/>
    <n v="2000"/>
    <x v="9"/>
    <s v="Siri Bjerkheim"/>
    <m/>
    <n v="275"/>
    <m/>
    <m/>
  </r>
  <r>
    <d v="1899-12-30T12:35:00"/>
    <n v="210"/>
    <d v="1899-12-30T08:10:00"/>
    <m/>
    <m/>
    <n v="8"/>
    <s v="D"/>
    <s v="S"/>
    <s v="1x"/>
    <n v="2000"/>
    <x v="8"/>
    <s v="Maja Marie Aspenes"/>
    <m/>
    <n v="275"/>
    <m/>
    <m/>
  </r>
  <r>
    <d v="1899-12-30T12:35:00"/>
    <n v="210"/>
    <d v="1899-12-30T08:10:00"/>
    <m/>
    <m/>
    <n v="9"/>
    <s v="D"/>
    <s v="S"/>
    <s v="1x"/>
    <n v="2000"/>
    <x v="6"/>
    <s v="Caroline Elisabeth Nilssen Skagestad"/>
    <m/>
    <n v="275"/>
    <m/>
    <m/>
  </r>
  <r>
    <d v="1899-12-30T12:35:00"/>
    <n v="210"/>
    <d v="1899-12-30T08:10:00"/>
    <m/>
    <m/>
    <n v="10"/>
    <s v="D"/>
    <s v="S"/>
    <s v="1x"/>
    <n v="2000"/>
    <x v="12"/>
    <s v="Marianne Madsen"/>
    <m/>
    <n v="275"/>
    <m/>
    <m/>
  </r>
  <r>
    <d v="1899-12-30T12:35:00"/>
    <n v="210"/>
    <d v="1899-12-30T08:10:00"/>
    <m/>
    <m/>
    <n v="11"/>
    <s v="D"/>
    <s v="S"/>
    <s v="1x"/>
    <n v="2000"/>
    <x v="2"/>
    <s v="Eli Åstedotter Dimmen"/>
    <m/>
    <n v="275"/>
    <m/>
    <m/>
  </r>
  <r>
    <d v="1899-12-30T12:46:00"/>
    <n v="211"/>
    <d v="1899-12-30T07:30:00"/>
    <d v="1899-12-30T10:00:00"/>
    <m/>
    <n v="0"/>
    <s v="H"/>
    <s v="JA"/>
    <s v="1x"/>
    <n v="2000"/>
    <x v="0"/>
    <s v="B og A-finale"/>
    <m/>
    <s v="275"/>
    <m/>
    <m/>
  </r>
  <r>
    <d v="1899-12-30T12:46:00"/>
    <n v="211"/>
    <d v="1899-12-30T07:30:00"/>
    <d v="1899-12-30T10:00:00"/>
    <m/>
    <n v="1"/>
    <s v="H"/>
    <s v="JA"/>
    <s v="1x"/>
    <n v="2000"/>
    <x v="7"/>
    <s v="Jonas Slettemark Juel"/>
    <m/>
    <n v="275"/>
    <m/>
    <m/>
  </r>
  <r>
    <d v="1899-12-30T12:46:00"/>
    <n v="211"/>
    <d v="1899-12-30T07:30:00"/>
    <d v="1899-12-30T10:00:00"/>
    <m/>
    <n v="2"/>
    <s v="H"/>
    <s v="JA"/>
    <s v="1x"/>
    <n v="2000"/>
    <x v="14"/>
    <s v="Ulrik Wie Soltvedt"/>
    <m/>
    <n v="275"/>
    <m/>
    <m/>
  </r>
  <r>
    <d v="1899-12-30T12:46:00"/>
    <n v="211"/>
    <d v="1899-12-30T07:30:00"/>
    <d v="1899-12-30T10:00:00"/>
    <m/>
    <n v="3"/>
    <s v="H"/>
    <s v="JA"/>
    <s v="1x"/>
    <n v="2000"/>
    <x v="6"/>
    <s v="Olav Zakkariassen"/>
    <m/>
    <n v="275"/>
    <m/>
    <m/>
  </r>
  <r>
    <d v="1899-12-30T12:46:00"/>
    <n v="211"/>
    <d v="1899-12-30T07:30:00"/>
    <d v="1899-12-30T10:00:00"/>
    <m/>
    <n v="4"/>
    <s v="H"/>
    <s v="JA"/>
    <s v="1x"/>
    <n v="2000"/>
    <x v="6"/>
    <s v="Vebjørn Løvik"/>
    <m/>
    <n v="275"/>
    <m/>
    <m/>
  </r>
  <r>
    <d v="1899-12-30T12:46:00"/>
    <n v="211"/>
    <d v="1899-12-30T07:30:00"/>
    <d v="1899-12-30T10:00:00"/>
    <m/>
    <n v="5"/>
    <s v="H"/>
    <s v="JA"/>
    <s v="1x"/>
    <n v="2000"/>
    <x v="13"/>
    <s v="sindre fuglseth"/>
    <m/>
    <n v="275"/>
    <m/>
    <m/>
  </r>
  <r>
    <d v="1899-12-30T12:46:00"/>
    <n v="211"/>
    <d v="1899-12-30T07:30:00"/>
    <d v="1899-12-30T10:00:00"/>
    <m/>
    <n v="6"/>
    <s v="H"/>
    <s v="JA"/>
    <s v="1x"/>
    <n v="2000"/>
    <x v="14"/>
    <s v="Andreas Fiskerstrand"/>
    <m/>
    <n v="275"/>
    <m/>
    <m/>
  </r>
  <r>
    <d v="1899-12-30T12:46:00"/>
    <n v="211"/>
    <d v="1899-12-30T07:30:00"/>
    <d v="1899-12-30T10:00:00"/>
    <m/>
    <n v="7"/>
    <s v="H"/>
    <s v="JA"/>
    <s v="1x"/>
    <n v="2000"/>
    <x v="13"/>
    <s v="Jaime Aalders"/>
    <m/>
    <n v="275"/>
    <m/>
    <m/>
  </r>
  <r>
    <d v="1899-12-30T12:46:00"/>
    <n v="211"/>
    <d v="1899-12-30T07:30:00"/>
    <d v="1899-12-30T10:00:00"/>
    <m/>
    <n v="8"/>
    <s v="H"/>
    <s v="JA"/>
    <s v="1x"/>
    <n v="2000"/>
    <x v="11"/>
    <s v="Sander Benden Nilsen"/>
    <m/>
    <n v="275"/>
    <m/>
    <m/>
  </r>
  <r>
    <d v="1899-12-30T12:46:00"/>
    <n v="211"/>
    <d v="1899-12-30T07:30:00"/>
    <d v="1899-12-30T10:00:00"/>
    <m/>
    <n v="9"/>
    <s v="H"/>
    <s v="JA"/>
    <s v="1x"/>
    <n v="2000"/>
    <x v="1"/>
    <s v="Lars Martin Benske"/>
    <m/>
    <n v="275"/>
    <m/>
    <m/>
  </r>
  <r>
    <d v="1899-12-30T12:46:00"/>
    <n v="211"/>
    <d v="1899-12-30T07:30:00"/>
    <d v="1899-12-30T10:00:00"/>
    <m/>
    <n v="10"/>
    <s v="H"/>
    <s v="JA"/>
    <s v="1x"/>
    <n v="2000"/>
    <x v="13"/>
    <s v="Hermann Gunerius Spjøtvoll Hovde"/>
    <m/>
    <n v="275"/>
    <m/>
    <m/>
  </r>
  <r>
    <d v="1899-12-30T12:46:00"/>
    <n v="211"/>
    <d v="1899-12-30T07:30:00"/>
    <d v="1899-12-30T10:00:00"/>
    <m/>
    <n v="11"/>
    <s v="H"/>
    <s v="JA"/>
    <s v="1x"/>
    <n v="2000"/>
    <x v="7"/>
    <s v="Andreas Clifford"/>
    <m/>
    <n v="275"/>
    <m/>
    <m/>
  </r>
  <r>
    <d v="1899-12-30T12:46:00"/>
    <n v="211"/>
    <d v="1899-12-30T07:30:00"/>
    <d v="1899-12-30T10:00:00"/>
    <m/>
    <n v="12"/>
    <s v="H"/>
    <s v="JA"/>
    <s v="1x"/>
    <n v="2000"/>
    <x v="5"/>
    <s v="Alfred Eliassen"/>
    <m/>
    <n v="275"/>
    <m/>
    <m/>
  </r>
  <r>
    <d v="1899-12-30T12:46:00"/>
    <n v="211"/>
    <d v="1899-12-30T07:30:00"/>
    <d v="1899-12-30T10:00:00"/>
    <m/>
    <n v="13"/>
    <s v="H"/>
    <s v="JA"/>
    <s v="1x"/>
    <n v="2000"/>
    <x v="14"/>
    <s v="Aleksander Haaland Hillestad"/>
    <m/>
    <n v="275"/>
    <m/>
    <m/>
  </r>
  <r>
    <d v="1899-12-30T12:46:00"/>
    <n v="211"/>
    <d v="1899-12-30T07:30:00"/>
    <d v="1899-12-30T10:00:00"/>
    <m/>
    <n v="14"/>
    <s v="H"/>
    <s v="JA"/>
    <s v="1x"/>
    <n v="2000"/>
    <x v="8"/>
    <s v="Vegard Sørensen"/>
    <m/>
    <n v="275"/>
    <m/>
    <m/>
  </r>
  <r>
    <d v="1899-12-30T12:46:00"/>
    <n v="211"/>
    <d v="1899-12-30T07:30:00"/>
    <d v="1899-12-30T10:00:00"/>
    <m/>
    <n v="15"/>
    <s v="H"/>
    <s v="JA"/>
    <s v="1x"/>
    <n v="2000"/>
    <x v="4"/>
    <s v="Nicolay Bjønnes Yngsdal"/>
    <m/>
    <n v="275"/>
    <m/>
    <m/>
  </r>
  <r>
    <d v="1899-12-30T12:46:00"/>
    <n v="211"/>
    <d v="1899-12-30T07:30:00"/>
    <d v="1899-12-30T10:00:00"/>
    <m/>
    <n v="16"/>
    <s v="H"/>
    <s v="JA"/>
    <s v="1x"/>
    <n v="2000"/>
    <x v="13"/>
    <s v="Petter Bratli"/>
    <m/>
    <n v="275"/>
    <m/>
    <m/>
  </r>
  <r>
    <d v="1899-12-30T12:46:00"/>
    <n v="211"/>
    <d v="1899-12-30T07:30:00"/>
    <d v="1899-12-30T10:00:00"/>
    <m/>
    <n v="17"/>
    <s v="H"/>
    <s v="JA"/>
    <s v="1x"/>
    <n v="2000"/>
    <x v="14"/>
    <s v="Morten Føyner Bru"/>
    <m/>
    <n v="275"/>
    <m/>
    <m/>
  </r>
  <r>
    <d v="1899-12-30T12:46:00"/>
    <n v="211"/>
    <d v="1899-12-30T07:30:00"/>
    <d v="1899-12-30T10:00:00"/>
    <m/>
    <n v="18"/>
    <s v="H"/>
    <s v="JA"/>
    <s v="1x"/>
    <n v="2000"/>
    <x v="13"/>
    <s v="Øystein Dingen Endresen"/>
    <m/>
    <n v="275"/>
    <m/>
    <m/>
  </r>
  <r>
    <d v="1899-12-30T12:46:00"/>
    <n v="211"/>
    <d v="1899-12-30T07:30:00"/>
    <d v="1899-12-30T10:00:00"/>
    <m/>
    <n v="19"/>
    <s v="H"/>
    <s v="JA"/>
    <s v="1x"/>
    <n v="2000"/>
    <x v="8"/>
    <s v="Nicolai Enstad Haraldseth"/>
    <m/>
    <n v="275"/>
    <m/>
    <m/>
  </r>
  <r>
    <d v="1899-12-30T12:46:00"/>
    <n v="211"/>
    <d v="1899-12-30T07:30:00"/>
    <d v="1899-12-30T10:00:00"/>
    <m/>
    <n v="20"/>
    <s v="H"/>
    <s v="JA"/>
    <s v="1x"/>
    <n v="2000"/>
    <x v="4"/>
    <s v="Oskar M. Gjerland"/>
    <m/>
    <n v="275"/>
    <m/>
    <m/>
  </r>
  <r>
    <d v="1899-12-30T12:46:00"/>
    <n v="211"/>
    <d v="1899-12-30T07:30:00"/>
    <d v="1899-12-30T10:00:00"/>
    <m/>
    <n v="21"/>
    <s v="H"/>
    <s v="JA"/>
    <s v="1x"/>
    <n v="2000"/>
    <x v="3"/>
    <s v="Diderik Skjønhaug"/>
    <m/>
    <n v="275"/>
    <m/>
    <m/>
  </r>
  <r>
    <d v="1899-12-30T12:46:00"/>
    <n v="211"/>
    <d v="1899-12-30T07:30:00"/>
    <d v="1899-12-30T10:00:00"/>
    <m/>
    <n v="22"/>
    <s v="H"/>
    <s v="JA"/>
    <s v="1x"/>
    <n v="2000"/>
    <x v="8"/>
    <s v="Jonas Bergundhaugen"/>
    <m/>
    <n v="275"/>
    <m/>
    <m/>
  </r>
  <r>
    <d v="1899-12-30T12:46:00"/>
    <n v="211"/>
    <d v="1899-12-30T07:30:00"/>
    <d v="1899-12-30T10:00:00"/>
    <m/>
    <n v="23"/>
    <s v="H"/>
    <s v="JA"/>
    <s v="1x"/>
    <n v="2000"/>
    <x v="14"/>
    <s v="Adrian Epland Henneli"/>
    <m/>
    <n v="275"/>
    <m/>
    <m/>
  </r>
  <r>
    <d v="1899-12-30T12:46:00"/>
    <n v="211"/>
    <d v="1899-12-30T07:30:00"/>
    <d v="1899-12-30T10:00:00"/>
    <m/>
    <n v="24"/>
    <s v="H"/>
    <s v="JA"/>
    <s v="1x"/>
    <n v="2000"/>
    <x v="11"/>
    <s v="Isak Vartal-Gjerde"/>
    <m/>
    <n v="275"/>
    <m/>
    <m/>
  </r>
  <r>
    <d v="1899-12-30T12:46:00"/>
    <n v="211"/>
    <d v="1899-12-30T07:30:00"/>
    <d v="1899-12-30T10:00:00"/>
    <m/>
    <n v="25"/>
    <s v="H"/>
    <s v="JA"/>
    <s v="1x"/>
    <n v="2000"/>
    <x v="11"/>
    <s v="Lars Jørann Lindgren"/>
    <m/>
    <n v="275"/>
    <m/>
    <m/>
  </r>
  <r>
    <d v="1899-12-30T12:46:00"/>
    <n v="211"/>
    <d v="1899-12-30T07:30:00"/>
    <d v="1899-12-30T10:00:00"/>
    <m/>
    <n v="26"/>
    <s v="H"/>
    <s v="JA"/>
    <s v="1x"/>
    <n v="2000"/>
    <x v="6"/>
    <s v="Ulrik Borch Helsengreen"/>
    <m/>
    <n v="275"/>
    <m/>
    <m/>
  </r>
  <r>
    <d v="1899-12-30T12:46:00"/>
    <n v="211"/>
    <d v="1899-12-30T07:30:00"/>
    <d v="1899-12-30T10:00:00"/>
    <m/>
    <n v="27"/>
    <s v="H"/>
    <s v="JA"/>
    <s v="1x"/>
    <n v="2000"/>
    <x v="13"/>
    <s v="Lars Moberg Værnes"/>
    <m/>
    <n v="275"/>
    <m/>
    <d v="2017-04-25T00:00:00"/>
  </r>
  <r>
    <d v="1899-12-30T12:46:00"/>
    <n v="211"/>
    <d v="1899-12-30T07:30:00"/>
    <d v="1899-12-30T10:00:00"/>
    <m/>
    <n v="28"/>
    <s v="H"/>
    <s v="JA"/>
    <s v="1x"/>
    <n v="2000"/>
    <x v="7"/>
    <s v="Edvard Sander Bae Mysen"/>
    <m/>
    <n v="275"/>
    <m/>
    <m/>
  </r>
  <r>
    <d v="1899-12-30T12:46:00"/>
    <n v="211"/>
    <d v="1899-12-30T07:30:00"/>
    <d v="1899-12-30T10:00:00"/>
    <m/>
    <n v="29"/>
    <s v="H"/>
    <s v="JA"/>
    <s v="1x"/>
    <n v="2000"/>
    <x v="8"/>
    <s v="Egil Brekke"/>
    <m/>
    <n v="275"/>
    <m/>
    <m/>
  </r>
  <r>
    <d v="1899-12-30T12:46:00"/>
    <n v="211"/>
    <d v="1899-12-30T07:30:00"/>
    <d v="1899-12-30T10:00:00"/>
    <m/>
    <n v="30"/>
    <s v="H"/>
    <s v="JA"/>
    <s v="1x"/>
    <n v="2000"/>
    <x v="14"/>
    <s v="Adrian Ellefsen Taranger"/>
    <m/>
    <n v="275"/>
    <m/>
    <m/>
  </r>
  <r>
    <d v="1899-12-30T12:46:00"/>
    <n v="211"/>
    <d v="1899-12-30T07:30:00"/>
    <d v="1899-12-30T10:00:00"/>
    <m/>
    <n v="31"/>
    <s v="H"/>
    <s v="JA"/>
    <s v="1x"/>
    <n v="2000"/>
    <x v="4"/>
    <s v="Hauk Adrian Norum Sitre"/>
    <m/>
    <n v="275"/>
    <m/>
    <m/>
  </r>
  <r>
    <d v="1899-12-30T12:46:00"/>
    <n v="211"/>
    <d v="1899-12-30T07:30:00"/>
    <d v="1899-12-30T10:00:00"/>
    <m/>
    <n v="32"/>
    <s v="H"/>
    <s v="JA"/>
    <s v="1x"/>
    <n v="2000"/>
    <x v="14"/>
    <s v="Andreas Wigand Alvheim"/>
    <m/>
    <n v="275"/>
    <m/>
    <m/>
  </r>
  <r>
    <d v="1899-12-30T12:46:00"/>
    <n v="211"/>
    <d v="1899-12-30T07:30:00"/>
    <d v="1899-12-30T10:00:00"/>
    <m/>
    <n v="33"/>
    <s v="H"/>
    <s v="JA"/>
    <s v="1x"/>
    <n v="2000"/>
    <x v="14"/>
    <s v="Mathias Føyner Wie"/>
    <m/>
    <n v="275"/>
    <m/>
    <m/>
  </r>
  <r>
    <d v="1899-12-30T12:46:00"/>
    <n v="211"/>
    <d v="1899-12-30T07:30:00"/>
    <d v="1899-12-30T10:00:00"/>
    <m/>
    <n v="34"/>
    <s v="H"/>
    <s v="JA"/>
    <s v="1x"/>
    <n v="2000"/>
    <x v="10"/>
    <s v="Gustav Sørhaug"/>
    <m/>
    <n v="550"/>
    <d v="2017-04-24T00:00:00"/>
    <m/>
  </r>
  <r>
    <d v="1899-12-30T13:00:00"/>
    <n v="212"/>
    <d v="1899-12-30T08:20:00"/>
    <m/>
    <m/>
    <n v="0"/>
    <s v="D"/>
    <s v="JA"/>
    <s v="1x"/>
    <n v="2000"/>
    <x v="0"/>
    <s v="B og A-finale"/>
    <m/>
    <s v="275"/>
    <m/>
    <m/>
  </r>
  <r>
    <d v="1899-12-30T13:00:00"/>
    <n v="212"/>
    <d v="1899-12-30T08:20:00"/>
    <m/>
    <m/>
    <n v="1"/>
    <s v="D"/>
    <s v="JA"/>
    <s v="1x"/>
    <n v="2000"/>
    <x v="16"/>
    <s v="Mathilde Sødal"/>
    <m/>
    <n v="275"/>
    <m/>
    <m/>
  </r>
  <r>
    <d v="1899-12-30T13:00:00"/>
    <n v="212"/>
    <d v="1899-12-30T08:20:00"/>
    <m/>
    <m/>
    <n v="2"/>
    <s v="D"/>
    <s v="JA"/>
    <s v="1x"/>
    <n v="2000"/>
    <x v="13"/>
    <s v="Stina Halvorsen Vad"/>
    <m/>
    <n v="275"/>
    <m/>
    <m/>
  </r>
  <r>
    <d v="1899-12-30T13:00:00"/>
    <n v="212"/>
    <d v="1899-12-30T08:20:00"/>
    <m/>
    <m/>
    <n v="3"/>
    <s v="D"/>
    <s v="JA"/>
    <s v="1x"/>
    <n v="2000"/>
    <x v="15"/>
    <s v="Line Sørbø"/>
    <m/>
    <n v="275"/>
    <m/>
    <m/>
  </r>
  <r>
    <d v="1899-12-30T13:00:00"/>
    <n v="212"/>
    <d v="1899-12-30T08:20:00"/>
    <m/>
    <m/>
    <n v="4"/>
    <s v="D"/>
    <s v="JA"/>
    <s v="1x"/>
    <n v="2000"/>
    <x v="5"/>
    <s v="Hibaq Adbi Mohammed"/>
    <m/>
    <n v="275"/>
    <m/>
    <m/>
  </r>
  <r>
    <d v="1899-12-30T13:00:00"/>
    <n v="212"/>
    <d v="1899-12-30T08:20:00"/>
    <m/>
    <m/>
    <n v="5"/>
    <s v="D"/>
    <s v="JA"/>
    <s v="1x"/>
    <n v="2000"/>
    <x v="6"/>
    <s v="Emilie Stragiotti"/>
    <m/>
    <n v="275"/>
    <m/>
    <m/>
  </r>
  <r>
    <d v="1899-12-30T13:00:00"/>
    <n v="212"/>
    <d v="1899-12-30T08:20:00"/>
    <m/>
    <m/>
    <n v="6"/>
    <s v="D"/>
    <s v="JA"/>
    <s v="1x"/>
    <n v="2000"/>
    <x v="3"/>
    <s v="Cornelia Johansen Knutsen"/>
    <m/>
    <n v="275"/>
    <m/>
    <m/>
  </r>
  <r>
    <d v="1899-12-30T13:00:00"/>
    <n v="212"/>
    <d v="1899-12-30T08:20:00"/>
    <m/>
    <m/>
    <n v="7"/>
    <s v="D"/>
    <s v="JA"/>
    <s v="1x"/>
    <n v="2000"/>
    <x v="15"/>
    <s v="Karen Undset"/>
    <m/>
    <n v="275"/>
    <m/>
    <m/>
  </r>
  <r>
    <d v="1899-12-30T13:00:00"/>
    <n v="212"/>
    <d v="1899-12-30T08:20:00"/>
    <m/>
    <m/>
    <n v="8"/>
    <s v="D"/>
    <s v="JA"/>
    <s v="1x"/>
    <n v="2000"/>
    <x v="6"/>
    <s v="Elsa Segadal"/>
    <m/>
    <n v="275"/>
    <m/>
    <m/>
  </r>
  <r>
    <d v="1899-12-30T13:00:00"/>
    <n v="212"/>
    <d v="1899-12-30T08:20:00"/>
    <m/>
    <m/>
    <n v="9"/>
    <s v="D"/>
    <s v="JA"/>
    <s v="1x"/>
    <n v="2000"/>
    <x v="8"/>
    <s v="Mia Helene Falch"/>
    <m/>
    <n v="275"/>
    <m/>
    <m/>
  </r>
  <r>
    <d v="1899-12-30T13:00:00"/>
    <n v="212"/>
    <d v="1899-12-30T08:20:00"/>
    <m/>
    <m/>
    <n v="10"/>
    <s v="D"/>
    <s v="JA"/>
    <s v="1x"/>
    <n v="2000"/>
    <x v="5"/>
    <s v="Lise Meinike Dørre"/>
    <m/>
    <n v="275"/>
    <m/>
    <m/>
  </r>
  <r>
    <d v="1899-12-30T13:00:00"/>
    <n v="212"/>
    <d v="1899-12-30T08:20:00"/>
    <m/>
    <m/>
    <n v="11"/>
    <s v="D"/>
    <s v="JA"/>
    <s v="1x"/>
    <n v="2000"/>
    <x v="11"/>
    <s v="Lene Samland"/>
    <m/>
    <n v="275"/>
    <m/>
    <m/>
  </r>
  <r>
    <d v="1899-12-30T13:00:00"/>
    <n v="212"/>
    <d v="1899-12-30T08:20:00"/>
    <m/>
    <m/>
    <n v="12"/>
    <s v="D"/>
    <s v="JA"/>
    <s v="1x"/>
    <n v="2000"/>
    <x v="8"/>
    <s v="Elin Bjune"/>
    <m/>
    <n v="275"/>
    <m/>
    <m/>
  </r>
  <r>
    <d v="1899-12-30T13:00:00"/>
    <n v="212"/>
    <d v="1899-12-30T08:20:00"/>
    <m/>
    <m/>
    <n v="13"/>
    <s v="D"/>
    <s v="JA"/>
    <s v="1x"/>
    <n v="2000"/>
    <x v="2"/>
    <s v="Amanda Helseth"/>
    <m/>
    <n v="275"/>
    <m/>
    <m/>
  </r>
  <r>
    <d v="1899-12-30T13:14:00"/>
    <n v="213"/>
    <m/>
    <m/>
    <m/>
    <n v="0"/>
    <s v="H"/>
    <s v="JA"/>
    <s v="2-"/>
    <n v="2000"/>
    <x v="0"/>
    <m/>
    <m/>
    <s v="325"/>
    <m/>
    <m/>
  </r>
  <r>
    <d v="1899-12-30T13:14:00"/>
    <n v="213"/>
    <m/>
    <m/>
    <m/>
    <m/>
    <s v="H"/>
    <s v="JA"/>
    <s v="2-"/>
    <n v="2000"/>
    <x v="7"/>
    <s v="Sam Løvseth Lorgen_x000a_Kristian Søhr"/>
    <m/>
    <n v="325"/>
    <m/>
    <m/>
  </r>
  <r>
    <d v="1899-12-30T13:21:00"/>
    <n v="214"/>
    <m/>
    <m/>
    <m/>
    <n v="0"/>
    <s v="H"/>
    <s v="S"/>
    <s v="4X"/>
    <n v="2000"/>
    <x v="0"/>
    <m/>
    <m/>
    <s v="375"/>
    <m/>
    <m/>
  </r>
  <r>
    <d v="1899-12-30T13:21:00"/>
    <n v="214"/>
    <m/>
    <m/>
    <m/>
    <n v="1"/>
    <s v="H"/>
    <s v="S"/>
    <s v="4X"/>
    <n v="2000"/>
    <x v="19"/>
    <s v="NN1 NN_x000a_NN2 NN_x000a_NN3 NN_x000a_NN4 NN_x000a_"/>
    <m/>
    <n v="375"/>
    <m/>
    <m/>
  </r>
  <r>
    <d v="1899-12-30T13:21:00"/>
    <n v="214"/>
    <m/>
    <m/>
    <m/>
    <n v="2"/>
    <s v="H"/>
    <s v="S"/>
    <s v="4X"/>
    <n v="2000"/>
    <x v="20"/>
    <s v="Trond Andreas Bjercke  Johannessen_x000a_Johannes Groseth_x000a_Halvor Hølmkjær West (BR)_x000a_Petter Georg Johansen_x000a_"/>
    <m/>
    <n v="375"/>
    <m/>
    <m/>
  </r>
  <r>
    <d v="1899-12-30T13:21:00"/>
    <n v="214"/>
    <m/>
    <m/>
    <m/>
    <n v="3"/>
    <s v="H"/>
    <s v="S"/>
    <s v="4X"/>
    <n v="2000"/>
    <x v="19"/>
    <s v="NN1 NN_x000a_NN2 NN_x000a_NN3 NN_x000a_NN4 NN_x000a_"/>
    <m/>
    <n v="375"/>
    <m/>
    <m/>
  </r>
  <r>
    <d v="1899-12-30T13:21:00"/>
    <n v="214"/>
    <m/>
    <m/>
    <m/>
    <n v="4"/>
    <s v="H"/>
    <s v="S"/>
    <s v="4X"/>
    <n v="2000"/>
    <x v="19"/>
    <s v="NN1 NN_x000a_NN2 NN_x000a_NN3 NN_x000a_NN4 NN_x000a_"/>
    <m/>
    <n v="375"/>
    <m/>
    <m/>
  </r>
  <r>
    <d v="1899-12-30T13:30:00"/>
    <n v="215"/>
    <m/>
    <m/>
    <m/>
    <n v="0"/>
    <s v="H"/>
    <s v="JB"/>
    <s v="1x"/>
    <n v="1500"/>
    <x v="0"/>
    <s v="Seedes lørdag kveld"/>
    <m/>
    <s v="275"/>
    <m/>
    <m/>
  </r>
  <r>
    <d v="1899-12-30T13:30:00"/>
    <n v="215"/>
    <m/>
    <m/>
    <m/>
    <m/>
    <s v="H"/>
    <s v="JB"/>
    <s v="1x"/>
    <n v="1500"/>
    <x v="5"/>
    <s v="Oliver Eliassen"/>
    <m/>
    <n v="275"/>
    <m/>
    <m/>
  </r>
  <r>
    <d v="1899-12-30T13:30:00"/>
    <n v="215"/>
    <m/>
    <m/>
    <m/>
    <m/>
    <s v="H"/>
    <s v="JB"/>
    <s v="1x"/>
    <n v="1500"/>
    <x v="5"/>
    <s v="Simen Solbakken-Thømt"/>
    <m/>
    <n v="275"/>
    <m/>
    <m/>
  </r>
  <r>
    <d v="1899-12-30T13:30:00"/>
    <n v="215"/>
    <m/>
    <m/>
    <m/>
    <m/>
    <s v="H"/>
    <s v="JB"/>
    <s v="1x"/>
    <n v="1500"/>
    <x v="13"/>
    <s v="Vitus Aparicio Tjøm"/>
    <m/>
    <n v="275"/>
    <m/>
    <m/>
  </r>
  <r>
    <d v="1899-12-30T13:30:00"/>
    <n v="215"/>
    <m/>
    <m/>
    <m/>
    <m/>
    <s v="H"/>
    <s v="JB"/>
    <s v="1x"/>
    <n v="1500"/>
    <x v="8"/>
    <s v="Bjørn-Ola Bexrud"/>
    <m/>
    <n v="275"/>
    <m/>
    <m/>
  </r>
  <r>
    <d v="1899-12-30T13:30:00"/>
    <n v="215"/>
    <m/>
    <m/>
    <m/>
    <m/>
    <s v="H"/>
    <s v="JB"/>
    <s v="1x"/>
    <n v="1500"/>
    <x v="8"/>
    <s v="Martin Rustan Buschmann"/>
    <m/>
    <n v="275"/>
    <m/>
    <m/>
  </r>
  <r>
    <d v="1899-12-30T13:30:00"/>
    <n v="215"/>
    <m/>
    <m/>
    <m/>
    <m/>
    <s v="H"/>
    <s v="JB"/>
    <s v="1x"/>
    <n v="1500"/>
    <x v="12"/>
    <s v="Andreas Dugstad Sørsgaar"/>
    <m/>
    <n v="275"/>
    <m/>
    <m/>
  </r>
  <r>
    <d v="1899-12-30T13:30:00"/>
    <n v="215"/>
    <m/>
    <m/>
    <m/>
    <m/>
    <s v="H"/>
    <s v="JB"/>
    <s v="1x"/>
    <n v="1500"/>
    <x v="6"/>
    <s v="Heine Jansen Heggebø"/>
    <m/>
    <n v="275"/>
    <m/>
    <m/>
  </r>
  <r>
    <d v="1899-12-30T13:30:00"/>
    <n v="215"/>
    <m/>
    <m/>
    <m/>
    <m/>
    <s v="H"/>
    <s v="JB"/>
    <s v="1x"/>
    <n v="1500"/>
    <x v="15"/>
    <s v="Marius Løe Pedersen"/>
    <m/>
    <n v="275"/>
    <m/>
    <m/>
  </r>
  <r>
    <d v="1899-12-30T13:30:00"/>
    <n v="215"/>
    <m/>
    <m/>
    <m/>
    <m/>
    <s v="H"/>
    <s v="JB"/>
    <s v="1x"/>
    <n v="1500"/>
    <x v="3"/>
    <s v="Jakob Asbjørnsen"/>
    <m/>
    <n v="275"/>
    <m/>
    <m/>
  </r>
  <r>
    <d v="1899-12-30T13:30:00"/>
    <n v="215"/>
    <m/>
    <m/>
    <m/>
    <m/>
    <s v="H"/>
    <s v="JB"/>
    <s v="1x"/>
    <n v="1500"/>
    <x v="12"/>
    <s v="Tinius Wilhelmsen"/>
    <m/>
    <n v="275"/>
    <m/>
    <m/>
  </r>
  <r>
    <d v="1899-12-30T13:30:00"/>
    <n v="215"/>
    <m/>
    <m/>
    <m/>
    <m/>
    <s v="H"/>
    <s v="JB"/>
    <s v="1x"/>
    <n v="1500"/>
    <x v="7"/>
    <s v="Hugo Haavind"/>
    <m/>
    <n v="275"/>
    <m/>
    <m/>
  </r>
  <r>
    <d v="1899-12-30T13:30:00"/>
    <n v="215"/>
    <m/>
    <m/>
    <m/>
    <m/>
    <s v="H"/>
    <s v="JB"/>
    <s v="1x"/>
    <n v="1500"/>
    <x v="5"/>
    <s v="Magnus strømme"/>
    <m/>
    <n v="275"/>
    <m/>
    <m/>
  </r>
  <r>
    <d v="1899-12-30T13:30:00"/>
    <n v="215"/>
    <m/>
    <m/>
    <m/>
    <m/>
    <s v="H"/>
    <s v="JB"/>
    <s v="1x"/>
    <n v="1500"/>
    <x v="3"/>
    <s v="Jacob Gundersen"/>
    <m/>
    <n v="275"/>
    <m/>
    <m/>
  </r>
  <r>
    <d v="1899-12-30T13:30:00"/>
    <n v="215"/>
    <m/>
    <m/>
    <m/>
    <m/>
    <s v="H"/>
    <s v="JB"/>
    <s v="1x"/>
    <n v="1500"/>
    <x v="14"/>
    <s v="Ivar Steinnes"/>
    <m/>
    <n v="275"/>
    <m/>
    <m/>
  </r>
  <r>
    <d v="1899-12-30T13:30:00"/>
    <n v="215"/>
    <m/>
    <m/>
    <m/>
    <m/>
    <s v="H"/>
    <s v="JB"/>
    <s v="1x"/>
    <n v="1500"/>
    <x v="8"/>
    <s v="Benjamin Nærsnes"/>
    <m/>
    <n v="275"/>
    <m/>
    <m/>
  </r>
  <r>
    <d v="1899-12-30T13:30:00"/>
    <n v="215"/>
    <m/>
    <m/>
    <m/>
    <m/>
    <s v="H"/>
    <s v="JB"/>
    <s v="1x"/>
    <n v="1500"/>
    <x v="4"/>
    <s v="Jonathan Kvalvaag Dysvik"/>
    <m/>
    <n v="275"/>
    <m/>
    <m/>
  </r>
  <r>
    <d v="1899-12-30T13:30:00"/>
    <n v="215"/>
    <m/>
    <m/>
    <m/>
    <m/>
    <s v="H"/>
    <s v="JB"/>
    <s v="1x"/>
    <n v="1500"/>
    <x v="7"/>
    <s v="Petter Arnøy"/>
    <m/>
    <n v="275"/>
    <m/>
    <m/>
  </r>
  <r>
    <d v="1899-12-30T13:30:00"/>
    <n v="215"/>
    <m/>
    <m/>
    <m/>
    <m/>
    <s v="H"/>
    <s v="JB"/>
    <s v="1x"/>
    <n v="1500"/>
    <x v="21"/>
    <s v="Sturla Mogstad"/>
    <m/>
    <n v="275"/>
    <m/>
    <m/>
  </r>
  <r>
    <d v="1899-12-30T13:30:00"/>
    <n v="215"/>
    <m/>
    <m/>
    <m/>
    <m/>
    <s v="H"/>
    <s v="JB"/>
    <s v="1x"/>
    <n v="1500"/>
    <x v="17"/>
    <s v="Haakon Elias Solli Borge"/>
    <m/>
    <n v="275"/>
    <m/>
    <m/>
  </r>
  <r>
    <d v="1899-12-30T13:30:00"/>
    <n v="215"/>
    <m/>
    <m/>
    <m/>
    <m/>
    <s v="H"/>
    <s v="JB"/>
    <s v="1x"/>
    <n v="1500"/>
    <x v="7"/>
    <s v="Nicolai Fongaard"/>
    <m/>
    <n v="275"/>
    <m/>
    <m/>
  </r>
  <r>
    <d v="1899-12-30T13:30:00"/>
    <n v="215"/>
    <m/>
    <m/>
    <m/>
    <m/>
    <s v="H"/>
    <s v="JB"/>
    <s v="1x"/>
    <n v="1500"/>
    <x v="7"/>
    <s v="Kristian Lorentzen"/>
    <m/>
    <n v="275"/>
    <m/>
    <m/>
  </r>
  <r>
    <d v="1899-12-30T13:30:00"/>
    <n v="215"/>
    <m/>
    <m/>
    <m/>
    <m/>
    <s v="H"/>
    <s v="JB"/>
    <s v="1x"/>
    <n v="1500"/>
    <x v="7"/>
    <s v="Benjamin H Hugenschmidt"/>
    <m/>
    <n v="275"/>
    <m/>
    <m/>
  </r>
  <r>
    <d v="1899-12-30T13:30:00"/>
    <n v="215"/>
    <m/>
    <m/>
    <m/>
    <m/>
    <s v="H"/>
    <s v="JB"/>
    <s v="1x"/>
    <n v="1500"/>
    <x v="11"/>
    <s v="Ola Flatland Hoftun"/>
    <m/>
    <n v="275"/>
    <m/>
    <m/>
  </r>
  <r>
    <d v="1899-12-30T13:30:00"/>
    <n v="215"/>
    <m/>
    <m/>
    <m/>
    <m/>
    <s v="H"/>
    <s v="JB"/>
    <s v="1x"/>
    <n v="1500"/>
    <x v="12"/>
    <s v="Fredrik Reite"/>
    <m/>
    <n v="275"/>
    <m/>
    <m/>
  </r>
  <r>
    <d v="1899-12-30T13:30:00"/>
    <n v="215"/>
    <m/>
    <m/>
    <m/>
    <m/>
    <s v="H"/>
    <s v="JB"/>
    <s v="1x"/>
    <n v="1500"/>
    <x v="9"/>
    <s v="Elias Loe Eritsland"/>
    <m/>
    <n v="275"/>
    <m/>
    <m/>
  </r>
  <r>
    <d v="1899-12-30T13:30:00"/>
    <n v="215"/>
    <m/>
    <m/>
    <m/>
    <m/>
    <s v="H"/>
    <s v="JB"/>
    <s v="1x"/>
    <n v="1500"/>
    <x v="11"/>
    <s v="Martin Asheim"/>
    <m/>
    <n v="275"/>
    <m/>
    <m/>
  </r>
  <r>
    <d v="1899-12-30T13:30:00"/>
    <n v="215"/>
    <m/>
    <m/>
    <m/>
    <m/>
    <s v="H"/>
    <s v="JB"/>
    <s v="1x"/>
    <n v="1500"/>
    <x v="2"/>
    <s v="Magnus Rindal"/>
    <m/>
    <n v="275"/>
    <m/>
    <m/>
  </r>
  <r>
    <d v="1899-12-30T14:05:00"/>
    <n v="216"/>
    <d v="1899-12-30T08:45:00"/>
    <m/>
    <m/>
    <n v="0"/>
    <s v="D"/>
    <s v="JB"/>
    <s v="2x"/>
    <n v="1500"/>
    <x v="0"/>
    <s v="B og A-finale"/>
    <m/>
    <s v="325"/>
    <m/>
    <m/>
  </r>
  <r>
    <d v="1899-12-30T14:05:00"/>
    <n v="216"/>
    <d v="1899-12-30T08:45:00"/>
    <m/>
    <m/>
    <n v="1"/>
    <s v="D"/>
    <s v="JB"/>
    <s v="2x"/>
    <n v="1500"/>
    <x v="11"/>
    <s v="Marie Andrup-Næss_x000a_Ida Kyvik Sandvik"/>
    <m/>
    <n v="325"/>
    <m/>
    <m/>
  </r>
  <r>
    <d v="1899-12-30T14:05:00"/>
    <n v="216"/>
    <d v="1899-12-30T08:45:00"/>
    <m/>
    <m/>
    <n v="2"/>
    <s v="D"/>
    <s v="JB"/>
    <s v="2x"/>
    <n v="1500"/>
    <x v="2"/>
    <s v="Olida Nesset_x000a_Silje Kringstad Nørve"/>
    <m/>
    <n v="325"/>
    <m/>
    <m/>
  </r>
  <r>
    <d v="1899-12-30T14:05:00"/>
    <n v="216"/>
    <d v="1899-12-30T08:45:00"/>
    <m/>
    <m/>
    <n v="3"/>
    <s v="D"/>
    <s v="JB"/>
    <s v="2x"/>
    <n v="1500"/>
    <x v="7"/>
    <s v="Kamille Aurora Breivik_x000a_Sara Sverdrup-Thygeson"/>
    <m/>
    <n v="325"/>
    <m/>
    <m/>
  </r>
  <r>
    <d v="1899-12-30T14:05:00"/>
    <n v="216"/>
    <d v="1899-12-30T08:45:00"/>
    <m/>
    <m/>
    <n v="4"/>
    <s v="D"/>
    <s v="JB"/>
    <s v="2x"/>
    <n v="1500"/>
    <x v="9"/>
    <s v="Lisa Bjønnes_x000a_Karoline Rydland Masch"/>
    <m/>
    <n v="325"/>
    <m/>
    <m/>
  </r>
  <r>
    <d v="1899-12-30T14:05:00"/>
    <n v="216"/>
    <d v="1899-12-30T08:45:00"/>
    <m/>
    <m/>
    <n v="5"/>
    <s v="D"/>
    <s v="JB"/>
    <s v="2x"/>
    <n v="1500"/>
    <x v="2"/>
    <s v="Klara Kverndokk_x000a_Marie Bergjord Sletfjerding"/>
    <m/>
    <n v="325"/>
    <m/>
    <m/>
  </r>
  <r>
    <d v="1899-12-30T14:05:00"/>
    <n v="216"/>
    <d v="1899-12-30T08:45:00"/>
    <m/>
    <m/>
    <n v="6"/>
    <s v="D"/>
    <s v="JB"/>
    <s v="2x"/>
    <n v="1500"/>
    <x v="8"/>
    <s v="Maren Næss Brevik_x000a_Marte Stava"/>
    <m/>
    <n v="325"/>
    <m/>
    <m/>
  </r>
  <r>
    <d v="1899-12-30T14:05:00"/>
    <n v="216"/>
    <d v="1899-12-30T08:45:00"/>
    <m/>
    <m/>
    <n v="7"/>
    <s v="D"/>
    <s v="JB"/>
    <s v="2x"/>
    <n v="1500"/>
    <x v="13"/>
    <s v="Tuva Skatt Gillebo_x000a_Ida Moberg Værnes"/>
    <m/>
    <n v="325"/>
    <m/>
    <m/>
  </r>
  <r>
    <d v="1899-12-30T14:05:00"/>
    <n v="216"/>
    <d v="1899-12-30T08:45:00"/>
    <m/>
    <m/>
    <n v="8"/>
    <s v="D"/>
    <s v="JB"/>
    <s v="2x"/>
    <n v="1500"/>
    <x v="4"/>
    <s v="Mathea Louise Rognerud_x000a_Hannah Elisabeth Grude"/>
    <m/>
    <n v="325"/>
    <m/>
    <m/>
  </r>
  <r>
    <d v="1899-12-30T14:05:00"/>
    <n v="216"/>
    <d v="1899-12-30T08:45:00"/>
    <m/>
    <m/>
    <n v="9"/>
    <s v="D"/>
    <s v="JB"/>
    <s v="2x"/>
    <n v="1500"/>
    <x v="6"/>
    <s v="Helene Kjeseth_x000a_Camilla Kjeseth"/>
    <m/>
    <n v="325"/>
    <m/>
    <m/>
  </r>
  <r>
    <d v="1899-12-30T14:05:00"/>
    <n v="216"/>
    <d v="1899-12-30T08:45:00"/>
    <m/>
    <m/>
    <n v="10"/>
    <s v="D"/>
    <s v="JB"/>
    <s v="2x"/>
    <n v="1500"/>
    <x v="2"/>
    <s v="Anna Koppernæs-Pinhol_x000a_Martine Nelvik Nogva"/>
    <m/>
    <n v="325"/>
    <m/>
    <m/>
  </r>
  <r>
    <d v="1899-12-30T14:20:00"/>
    <n v="217"/>
    <m/>
    <m/>
    <m/>
    <n v="0"/>
    <s v="D"/>
    <s v="JC"/>
    <s v="1x"/>
    <n v="500"/>
    <x v="0"/>
    <m/>
    <m/>
    <s v="275"/>
    <m/>
    <m/>
  </r>
  <r>
    <d v="1899-12-30T14:20:00"/>
    <n v="217"/>
    <m/>
    <m/>
    <m/>
    <n v="1"/>
    <s v="D"/>
    <s v="JC"/>
    <s v="1x"/>
    <n v="500"/>
    <x v="7"/>
    <s v="Lisa Nakamoto Byberg"/>
    <m/>
    <n v="275"/>
    <m/>
    <m/>
  </r>
  <r>
    <d v="1899-12-30T14:20:00"/>
    <n v="217"/>
    <m/>
    <m/>
    <m/>
    <n v="2"/>
    <s v="D"/>
    <s v="JC"/>
    <s v="1x"/>
    <n v="500"/>
    <x v="4"/>
    <s v="Tyra Eklo Hjemdal"/>
    <m/>
    <n v="275"/>
    <m/>
    <m/>
  </r>
  <r>
    <d v="1899-12-30T14:20:00"/>
    <n v="217"/>
    <m/>
    <m/>
    <m/>
    <n v="3"/>
    <s v="D"/>
    <s v="JC"/>
    <s v="1x"/>
    <n v="500"/>
    <x v="8"/>
    <s v="Eline Stava"/>
    <m/>
    <n v="275"/>
    <m/>
    <m/>
  </r>
  <r>
    <d v="1899-12-30T14:20:00"/>
    <n v="217"/>
    <m/>
    <m/>
    <m/>
    <n v="4"/>
    <s v="D"/>
    <s v="JC"/>
    <s v="1x"/>
    <n v="500"/>
    <x v="11"/>
    <s v="Frida Andrup-Næss"/>
    <m/>
    <n v="275"/>
    <m/>
    <m/>
  </r>
  <r>
    <d v="1899-12-30T14:20:00"/>
    <n v="217"/>
    <m/>
    <m/>
    <m/>
    <n v="5"/>
    <s v="D"/>
    <s v="JC"/>
    <s v="1x"/>
    <n v="500"/>
    <x v="4"/>
    <s v="Anna Luna Bjønness Yngsdal"/>
    <m/>
    <n v="275"/>
    <m/>
    <m/>
  </r>
  <r>
    <d v="1899-12-30T14:20:00"/>
    <n v="217"/>
    <m/>
    <m/>
    <m/>
    <n v="6"/>
    <s v="D"/>
    <s v="JC"/>
    <s v="1x"/>
    <n v="500"/>
    <x v="7"/>
    <s v="Ella Marie Hegge"/>
    <m/>
    <n v="275"/>
    <m/>
    <m/>
  </r>
  <r>
    <d v="1899-12-30T14:20:00"/>
    <n v="217"/>
    <m/>
    <m/>
    <m/>
    <n v="7"/>
    <s v="D"/>
    <s v="JC"/>
    <s v="1x"/>
    <n v="500"/>
    <x v="8"/>
    <s v="Henrikke Enstad Haraldseth"/>
    <m/>
    <n v="275"/>
    <m/>
    <m/>
  </r>
  <r>
    <d v="1899-12-30T14:20:00"/>
    <n v="217"/>
    <m/>
    <m/>
    <m/>
    <n v="8"/>
    <s v="D"/>
    <s v="JC"/>
    <s v="1x"/>
    <n v="500"/>
    <x v="7"/>
    <s v="Marie Glomnes Rudi"/>
    <m/>
    <n v="275"/>
    <m/>
    <m/>
  </r>
  <r>
    <d v="1899-12-30T14:30:00"/>
    <n v="218"/>
    <m/>
    <m/>
    <m/>
    <n v="0"/>
    <s v="H"/>
    <s v="JC"/>
    <s v="2x"/>
    <n v="1000"/>
    <x v="0"/>
    <m/>
    <m/>
    <s v="325"/>
    <m/>
    <m/>
  </r>
  <r>
    <d v="1899-12-30T14:30:00"/>
    <n v="218"/>
    <m/>
    <m/>
    <m/>
    <n v="1"/>
    <s v="H"/>
    <s v="JC"/>
    <s v="2x"/>
    <n v="1000"/>
    <x v="3"/>
    <s v="Marius Antonsen Thime_x000a_Nor Mustaf"/>
    <m/>
    <n v="325"/>
    <m/>
    <m/>
  </r>
  <r>
    <d v="1899-12-30T14:30:00"/>
    <n v="218"/>
    <m/>
    <m/>
    <m/>
    <n v="2"/>
    <s v="H"/>
    <s v="JC"/>
    <s v="2x"/>
    <n v="1000"/>
    <x v="8"/>
    <s v="Tobias Kjersem Larsen_x000a_Kasper Bruun Frantzen"/>
    <m/>
    <n v="325"/>
    <m/>
    <m/>
  </r>
  <r>
    <d v="1899-12-30T14:30:00"/>
    <n v="218"/>
    <m/>
    <m/>
    <m/>
    <n v="3"/>
    <s v="H"/>
    <s v="JC"/>
    <s v="2x"/>
    <n v="1000"/>
    <x v="12"/>
    <s v="Balder Haug Hagen_x000a_Lorentz Andreas Rogge Pran"/>
    <m/>
    <n v="325"/>
    <m/>
    <m/>
  </r>
  <r>
    <d v="1899-12-30T14:30:00"/>
    <n v="218"/>
    <m/>
    <m/>
    <m/>
    <n v="4"/>
    <s v="H"/>
    <s v="JC"/>
    <s v="2x"/>
    <n v="1000"/>
    <x v="8"/>
    <s v="Sebastian Enstad Haraldseth_x000a_Dhani Julian Norberg"/>
    <m/>
    <n v="325"/>
    <m/>
    <m/>
  </r>
  <r>
    <d v="1899-12-30T14:30:00"/>
    <n v="218"/>
    <m/>
    <m/>
    <m/>
    <n v="5"/>
    <s v="H"/>
    <s v="JC"/>
    <s v="2x"/>
    <n v="1000"/>
    <x v="9"/>
    <s v="Ulrik Pharo Lohne_x000a_Hampus Westerberg-Heltne"/>
    <m/>
    <n v="325"/>
    <m/>
    <m/>
  </r>
  <r>
    <d v="1899-12-30T14:30:00"/>
    <n v="218"/>
    <m/>
    <m/>
    <m/>
    <n v="6"/>
    <s v="H"/>
    <s v="JC"/>
    <s v="2x"/>
    <n v="1000"/>
    <x v="6"/>
    <s v="Aksel Wergeland_x000a_Einar Bjørvik"/>
    <m/>
    <n v="325"/>
    <m/>
    <m/>
  </r>
  <r>
    <d v="1899-12-30T14:30:00"/>
    <n v="218"/>
    <m/>
    <m/>
    <m/>
    <n v="7"/>
    <s v="H"/>
    <s v="JC"/>
    <s v="2x"/>
    <n v="1000"/>
    <x v="12"/>
    <s v="Christoffer Widding_x000a_Jostein Eriksen Thon"/>
    <m/>
    <n v="325"/>
    <m/>
    <m/>
  </r>
  <r>
    <d v="1899-12-30T14:30:00"/>
    <n v="218"/>
    <m/>
    <m/>
    <m/>
    <n v="8"/>
    <s v="H"/>
    <s v="JC"/>
    <s v="2x"/>
    <n v="1000"/>
    <x v="7"/>
    <s v="Trygve Bye Løken _x000a_Fredrik Bergesen"/>
    <m/>
    <n v="325"/>
    <m/>
    <m/>
  </r>
  <r>
    <d v="1899-12-30T14:30:00"/>
    <n v="218"/>
    <m/>
    <m/>
    <m/>
    <n v="9"/>
    <s v="H"/>
    <s v="JC"/>
    <s v="2x"/>
    <n v="1000"/>
    <x v="3"/>
    <s v="Dennis André Kristiansen Rosseland_x000a_Silas Tangen"/>
    <m/>
    <n v="325"/>
    <m/>
    <m/>
  </r>
  <r>
    <d v="1899-12-30T14:30:00"/>
    <n v="218"/>
    <m/>
    <m/>
    <m/>
    <n v="10"/>
    <s v="H"/>
    <s v="JC"/>
    <s v="2x"/>
    <n v="1000"/>
    <x v="8"/>
    <s v="Adrian Danielsen Zimmermann_x000a_Tobias Theiste"/>
    <m/>
    <n v="325"/>
    <m/>
    <m/>
  </r>
  <r>
    <d v="1899-12-30T14:30:00"/>
    <n v="218"/>
    <m/>
    <m/>
    <m/>
    <n v="11"/>
    <s v="H"/>
    <s v="JC"/>
    <s v="2x"/>
    <n v="1000"/>
    <x v="4"/>
    <s v="Truls Oskar Hansen_x000a_Adrian Lund"/>
    <m/>
    <n v="325"/>
    <m/>
    <m/>
  </r>
  <r>
    <d v="1899-12-30T14:30:00"/>
    <n v="218"/>
    <m/>
    <m/>
    <m/>
    <n v="12"/>
    <s v="H"/>
    <s v="JC"/>
    <s v="2x"/>
    <n v="1000"/>
    <x v="10"/>
    <s v="Emil Slettingdalen Sääv_x000a_Leon Kapperud"/>
    <m/>
    <n v="325"/>
    <m/>
    <m/>
  </r>
  <r>
    <d v="1899-12-30T14:30:00"/>
    <n v="218"/>
    <m/>
    <m/>
    <m/>
    <n v="13"/>
    <s v="H"/>
    <s v="JC"/>
    <s v="2x"/>
    <n v="1000"/>
    <x v="5"/>
    <s v="Kasper Krognes Tuva_x000a_Simen Dørre"/>
    <m/>
    <n v="325"/>
    <m/>
    <m/>
  </r>
  <r>
    <s v="Utgår"/>
    <n v="219"/>
    <m/>
    <m/>
    <m/>
    <n v="0"/>
    <s v="D"/>
    <s v="PARA"/>
    <s v="1x"/>
    <n v="1000"/>
    <x v="0"/>
    <m/>
    <m/>
    <s v="275"/>
    <m/>
    <m/>
  </r>
  <r>
    <s v="Utgår"/>
    <n v="220"/>
    <m/>
    <m/>
    <m/>
    <n v="0"/>
    <s v="H"/>
    <s v="PARA"/>
    <s v="1x"/>
    <n v="1000"/>
    <x v="0"/>
    <m/>
    <m/>
    <s v="275"/>
    <m/>
    <m/>
  </r>
  <r>
    <d v="1899-12-30T14:45:00"/>
    <n v="221"/>
    <d v="1899-12-30T09:10:00"/>
    <m/>
    <m/>
    <n v="0"/>
    <s v="H"/>
    <s v="JA"/>
    <s v="2x"/>
    <n v="2000"/>
    <x v="0"/>
    <m/>
    <m/>
    <s v="325"/>
    <m/>
    <m/>
  </r>
  <r>
    <d v="1899-12-30T14:45:00"/>
    <n v="221"/>
    <d v="1899-12-30T09:10:00"/>
    <m/>
    <m/>
    <n v="1"/>
    <s v="H"/>
    <s v="JA"/>
    <s v="2x"/>
    <n v="2000"/>
    <x v="22"/>
    <s v="Diderik Skjønhaug_x000a_Lars Martin Benske (FR)"/>
    <m/>
    <n v="325"/>
    <m/>
    <m/>
  </r>
  <r>
    <d v="1899-12-30T14:45:00"/>
    <n v="221"/>
    <d v="1899-12-30T09:10:00"/>
    <m/>
    <m/>
    <n v="2"/>
    <s v="H"/>
    <s v="JA"/>
    <s v="2x"/>
    <n v="2000"/>
    <x v="13"/>
    <s v="Hermann Gunerius Spjøtvoll Hovde_x000a_Petter Bratli"/>
    <m/>
    <n v="325"/>
    <m/>
    <m/>
  </r>
  <r>
    <d v="1899-12-30T14:45:00"/>
    <n v="221"/>
    <d v="1899-12-30T09:10:00"/>
    <m/>
    <m/>
    <n v="3"/>
    <s v="H"/>
    <s v="JA"/>
    <s v="2x"/>
    <n v="2000"/>
    <x v="4"/>
    <s v="Oskar M. Gjerland_x000a_Hauk Adrian Norum Sitre"/>
    <m/>
    <n v="325"/>
    <m/>
    <m/>
  </r>
  <r>
    <d v="1899-12-30T14:45:00"/>
    <n v="221"/>
    <d v="1899-12-30T09:10:00"/>
    <m/>
    <m/>
    <n v="4"/>
    <s v="H"/>
    <s v="JA"/>
    <s v="2x"/>
    <n v="2000"/>
    <x v="5"/>
    <s v="Alfred Eliassen_x000a_Magnus strømme"/>
    <m/>
    <n v="325"/>
    <m/>
    <m/>
  </r>
  <r>
    <d v="1899-12-30T14:45:00"/>
    <n v="221"/>
    <d v="1899-12-30T09:10:00"/>
    <m/>
    <m/>
    <n v="5"/>
    <s v="H"/>
    <s v="JA"/>
    <s v="2x"/>
    <n v="2000"/>
    <x v="13"/>
    <s v="Tade-Erik Pahnke_x000a_Øystein Dingen Endresen"/>
    <m/>
    <n v="325"/>
    <m/>
    <m/>
  </r>
  <r>
    <d v="1899-12-30T14:45:00"/>
    <n v="221"/>
    <d v="1899-12-30T09:10:00"/>
    <m/>
    <m/>
    <n v="6"/>
    <s v="H"/>
    <s v="JA"/>
    <s v="2x"/>
    <n v="2000"/>
    <x v="14"/>
    <s v="Morten Føyner Bru_x000a_Adrian Ellefsen Taranger"/>
    <m/>
    <n v="325"/>
    <m/>
    <m/>
  </r>
  <r>
    <d v="1899-12-30T14:45:00"/>
    <n v="221"/>
    <d v="1899-12-30T09:10:00"/>
    <m/>
    <m/>
    <n v="7"/>
    <s v="H"/>
    <s v="JA"/>
    <s v="2x"/>
    <n v="2000"/>
    <x v="13"/>
    <s v="Lars Moberg Værnes_x000a_sindre fuglseth"/>
    <m/>
    <n v="325"/>
    <m/>
    <m/>
  </r>
  <r>
    <d v="1899-12-30T14:45:00"/>
    <n v="221"/>
    <d v="1899-12-30T09:10:00"/>
    <m/>
    <m/>
    <n v="8"/>
    <s v="H"/>
    <s v="JA"/>
    <s v="2x"/>
    <n v="2000"/>
    <x v="6"/>
    <s v="Ulrik Borch Helsengreen_x000a_Vebjørn Løvik"/>
    <m/>
    <n v="325"/>
    <m/>
    <m/>
  </r>
  <r>
    <d v="1899-12-30T14:45:00"/>
    <n v="221"/>
    <d v="1899-12-30T09:10:00"/>
    <m/>
    <m/>
    <n v="9"/>
    <s v="H"/>
    <s v="JA"/>
    <s v="2x"/>
    <n v="2000"/>
    <x v="23"/>
    <s v="Jaime Aalders_x000a_Nicolay Bjønnes Yngsdal (ORK)"/>
    <m/>
    <n v="325"/>
    <m/>
    <m/>
  </r>
  <r>
    <d v="1899-12-30T14:45:00"/>
    <n v="221"/>
    <d v="1899-12-30T09:10:00"/>
    <m/>
    <m/>
    <n v="10"/>
    <s v="H"/>
    <s v="JA"/>
    <s v="2x"/>
    <n v="2000"/>
    <x v="14"/>
    <s v="Andreas Wigand Alvheim_x000a_Aleksander Haaland Hillestad"/>
    <m/>
    <n v="325"/>
    <m/>
    <m/>
  </r>
  <r>
    <m/>
    <n v="221"/>
    <d v="1899-12-30T09:10:00"/>
    <m/>
    <m/>
    <n v="11"/>
    <s v="H"/>
    <s v="JA"/>
    <s v="2x"/>
    <n v="2000"/>
    <x v="15"/>
    <s v="Torje Pollestad_x000a_Marius Pedersen"/>
    <m/>
    <n v="650"/>
    <d v="2017-04-20T00:00:00"/>
    <m/>
  </r>
  <r>
    <d v="1899-12-30T15:00:00"/>
    <n v="222"/>
    <m/>
    <m/>
    <m/>
    <n v="0"/>
    <s v="D"/>
    <s v="JA"/>
    <s v="4X"/>
    <n v="2000"/>
    <x v="0"/>
    <m/>
    <s v="NoM"/>
    <s v="375"/>
    <m/>
    <m/>
  </r>
  <r>
    <d v="1899-12-30T15:00:00"/>
    <n v="222"/>
    <m/>
    <m/>
    <m/>
    <n v="1"/>
    <s v="D"/>
    <s v="JA"/>
    <s v="4X"/>
    <n v="2000"/>
    <x v="24"/>
    <s v="Synnøve Gillebo Foss _x000a_Thea Hertzum Aunaas _x000a_Hermine Wilhelmsen (CR)_x000a_Marte Morgenlie Skei (CR)_x000a_"/>
    <s v="NoM"/>
    <n v="375"/>
    <m/>
    <m/>
  </r>
  <r>
    <d v="1899-12-30T15:00:00"/>
    <n v="222"/>
    <m/>
    <m/>
    <m/>
    <n v="2"/>
    <s v="D"/>
    <s v="JA"/>
    <s v="4X"/>
    <n v="2000"/>
    <x v="7"/>
    <s v="Rebekka Øvensen Aanderaa_x000a_Kamille Aurora Breivik_x000a_Hanna Kaupang Petersen_x000a_Sara Sverdrup-Thygeson_x000a_"/>
    <s v="NoM"/>
    <n v="375"/>
    <m/>
    <m/>
  </r>
  <r>
    <d v="1899-12-30T15:00:00"/>
    <n v="222"/>
    <m/>
    <m/>
    <m/>
    <n v="3"/>
    <s v="D"/>
    <s v="JA"/>
    <s v="4X"/>
    <n v="2000"/>
    <x v="4"/>
    <s v="Emilie Giltvedt Langeland_x000a_Rikke Aslaksen Wåle_x000a_Serine Camilie Aaker_x000a_Anna Mesel_x000a_"/>
    <s v="NoM"/>
    <n v="375"/>
    <m/>
    <m/>
  </r>
  <r>
    <d v="1899-12-30T15:07:00"/>
    <n v="223"/>
    <m/>
    <m/>
    <m/>
    <n v="0"/>
    <s v="H"/>
    <s v="S"/>
    <s v="2-"/>
    <n v="2000"/>
    <x v="0"/>
    <m/>
    <m/>
    <s v="325"/>
    <m/>
    <m/>
  </r>
  <r>
    <d v="1899-12-30T15:07:00"/>
    <n v="223"/>
    <m/>
    <m/>
    <m/>
    <n v="1"/>
    <s v="H"/>
    <s v="S"/>
    <s v="2-"/>
    <n v="2000"/>
    <x v="13"/>
    <s v="Andreas Erichsen Berge_x000a_Einar Solbakken"/>
    <m/>
    <n v="325"/>
    <m/>
    <m/>
  </r>
  <r>
    <d v="1899-12-30T15:07:00"/>
    <n v="223"/>
    <m/>
    <m/>
    <m/>
    <n v="2"/>
    <s v="H"/>
    <s v="S"/>
    <s v="2-"/>
    <n v="2000"/>
    <x v="7"/>
    <s v="Lars Myhrer_x000a_Markus Daae-Qvale Holmemo"/>
    <m/>
    <n v="325"/>
    <m/>
    <m/>
  </r>
  <r>
    <d v="1899-12-30T15:14:00"/>
    <n v="224"/>
    <d v="1899-12-30T09:20:00"/>
    <m/>
    <m/>
    <n v="0"/>
    <s v="H"/>
    <s v="S"/>
    <s v="2x"/>
    <n v="2000"/>
    <x v="0"/>
    <s v="Seedes lørdag kveld"/>
    <m/>
    <s v="325"/>
    <m/>
    <m/>
  </r>
  <r>
    <d v="1899-12-30T15:14:00"/>
    <n v="224"/>
    <d v="1899-12-30T09:20:00"/>
    <m/>
    <m/>
    <m/>
    <s v="H"/>
    <s v="S"/>
    <s v="2x"/>
    <n v="2000"/>
    <x v="25"/>
    <s v="NN1 NN_x000a_NN2 NN"/>
    <m/>
    <n v="325"/>
    <m/>
    <m/>
  </r>
  <r>
    <d v="1899-12-30T15:14:00"/>
    <n v="224"/>
    <d v="1899-12-30T09:20:00"/>
    <m/>
    <m/>
    <m/>
    <s v="H"/>
    <s v="S"/>
    <s v="2x"/>
    <n v="2000"/>
    <x v="25"/>
    <s v="NN1 NN_x000a_NN2 NN"/>
    <m/>
    <n v="325"/>
    <m/>
    <m/>
  </r>
  <r>
    <d v="1899-12-30T15:14:00"/>
    <n v="224"/>
    <d v="1899-12-30T09:20:00"/>
    <m/>
    <m/>
    <m/>
    <s v="H"/>
    <s v="S"/>
    <s v="2x"/>
    <n v="2000"/>
    <x v="25"/>
    <s v="NN1 NN_x000a_NN2 NN"/>
    <m/>
    <n v="325"/>
    <m/>
    <m/>
  </r>
  <r>
    <d v="1899-12-30T15:14:00"/>
    <n v="224"/>
    <d v="1899-12-30T09:20:00"/>
    <m/>
    <m/>
    <m/>
    <s v="H"/>
    <s v="S"/>
    <s v="2x"/>
    <n v="2000"/>
    <x v="26"/>
    <s v="Simen Skjølsvold_x000a_Petter Norsted Kildebo (HRK)"/>
    <m/>
    <n v="325"/>
    <m/>
    <m/>
  </r>
  <r>
    <d v="1899-12-30T15:14:00"/>
    <n v="224"/>
    <d v="1899-12-30T09:20:00"/>
    <m/>
    <m/>
    <m/>
    <s v="H"/>
    <s v="S"/>
    <s v="2x"/>
    <n v="2000"/>
    <x v="25"/>
    <s v="NN1 NN_x000a_NN2 NN"/>
    <m/>
    <n v="325"/>
    <m/>
    <m/>
  </r>
  <r>
    <d v="1899-12-30T15:14:00"/>
    <n v="224"/>
    <d v="1899-12-30T09:20:00"/>
    <m/>
    <m/>
    <m/>
    <s v="H"/>
    <s v="S"/>
    <s v="2x"/>
    <n v="2000"/>
    <x v="25"/>
    <s v="NN1 NN_x000a_NN2 NN"/>
    <m/>
    <n v="325"/>
    <m/>
    <m/>
  </r>
  <r>
    <d v="1899-12-30T15:14:00"/>
    <n v="224"/>
    <d v="1899-12-30T09:20:00"/>
    <m/>
    <m/>
    <m/>
    <s v="H"/>
    <s v="S"/>
    <s v="2x"/>
    <n v="2000"/>
    <x v="27"/>
    <s v="Ola Larsson_x000a_Markus Christensen (SRK)"/>
    <m/>
    <n v="325"/>
    <m/>
    <m/>
  </r>
  <r>
    <d v="1899-12-30T15:14:00"/>
    <n v="224"/>
    <d v="1899-12-30T09:20:00"/>
    <m/>
    <m/>
    <m/>
    <s v="H"/>
    <s v="S"/>
    <s v="2x"/>
    <n v="2000"/>
    <x v="25"/>
    <s v="NN1 NN_x000a_NN2 NN"/>
    <m/>
    <n v="325"/>
    <m/>
    <m/>
  </r>
  <r>
    <d v="1899-12-30T15:14:00"/>
    <n v="224"/>
    <d v="1899-12-30T09:20:00"/>
    <m/>
    <m/>
    <m/>
    <s v="H"/>
    <s v="S"/>
    <s v="2x"/>
    <n v="2000"/>
    <x v="25"/>
    <s v="NN1 NN_x000a_NN2 NN"/>
    <m/>
    <n v="325"/>
    <m/>
    <m/>
  </r>
  <r>
    <d v="1899-12-30T15:21:00"/>
    <n v="225"/>
    <d v="1899-12-30T09:30:00"/>
    <m/>
    <m/>
    <n v="0"/>
    <s v="D"/>
    <s v="S"/>
    <s v="2x"/>
    <n v="2000"/>
    <x v="0"/>
    <s v="Seedes lørdag kveld"/>
    <m/>
    <s v="325"/>
    <m/>
    <m/>
  </r>
  <r>
    <d v="1899-12-30T15:21:00"/>
    <n v="225"/>
    <d v="1899-12-30T09:30:00"/>
    <m/>
    <m/>
    <m/>
    <s v="D"/>
    <s v="S"/>
    <s v="2x"/>
    <n v="2000"/>
    <x v="12"/>
    <s v="Kari Andrea Solli Ælveborn_x000a_Sofie Jensen"/>
    <m/>
    <n v="325"/>
    <m/>
    <m/>
  </r>
  <r>
    <d v="1899-12-30T15:21:00"/>
    <n v="225"/>
    <d v="1899-12-30T09:30:00"/>
    <m/>
    <m/>
    <m/>
    <s v="D"/>
    <s v="S"/>
    <s v="2x"/>
    <n v="2000"/>
    <x v="12"/>
    <s v="Christine Randsborg_x000a_Marie Lindvik Jørstad"/>
    <m/>
    <n v="325"/>
    <m/>
    <m/>
  </r>
  <r>
    <d v="1899-12-30T15:21:00"/>
    <n v="225"/>
    <d v="1899-12-30T09:30:00"/>
    <m/>
    <m/>
    <m/>
    <s v="D"/>
    <s v="S"/>
    <s v="2x"/>
    <n v="2000"/>
    <x v="12"/>
    <s v="Johanne Andrea Hægh Asakskogen_x000a_NN"/>
    <m/>
    <n v="325"/>
    <m/>
    <m/>
  </r>
  <r>
    <d v="1899-12-30T15:21:00"/>
    <n v="225"/>
    <d v="1899-12-30T09:30:00"/>
    <m/>
    <m/>
    <m/>
    <s v="D"/>
    <s v="S"/>
    <s v="2x"/>
    <n v="2000"/>
    <x v="9"/>
    <s v="Astrid Leirset_x000a_Siri Bjerkheim"/>
    <m/>
    <n v="325"/>
    <m/>
    <m/>
  </r>
  <r>
    <d v="1899-12-30T15:21:00"/>
    <n v="225"/>
    <d v="1899-12-30T09:30:00"/>
    <m/>
    <m/>
    <m/>
    <s v="D"/>
    <s v="S"/>
    <s v="2x"/>
    <n v="2000"/>
    <x v="16"/>
    <s v="Oda Madland Aagesen_x000a_Mathilde Sødal"/>
    <m/>
    <n v="325"/>
    <m/>
    <m/>
  </r>
  <r>
    <d v="1899-12-30T15:21:00"/>
    <n v="225"/>
    <d v="1899-12-30T09:30:00"/>
    <m/>
    <m/>
    <m/>
    <s v="D"/>
    <s v="S"/>
    <s v="2x"/>
    <n v="2000"/>
    <x v="28"/>
    <s v="Rebekka Wiberg-Bugge_x000a_Jenny Marie Rørvik (AaRK)"/>
    <m/>
    <n v="325"/>
    <m/>
    <m/>
  </r>
  <r>
    <d v="1899-12-30T15:21:00"/>
    <n v="225"/>
    <d v="1899-12-30T09:30:00"/>
    <m/>
    <m/>
    <m/>
    <s v="D"/>
    <s v="S"/>
    <s v="2x"/>
    <n v="2000"/>
    <x v="7"/>
    <s v="Emilie Stabe Helvig_x000a_NN"/>
    <m/>
    <n v="325"/>
    <m/>
    <m/>
  </r>
  <r>
    <d v="1899-12-30T15:21:00"/>
    <n v="225"/>
    <d v="1899-12-30T09:30:00"/>
    <m/>
    <m/>
    <m/>
    <s v="D"/>
    <s v="S"/>
    <s v="2x"/>
    <n v="2000"/>
    <x v="10"/>
    <s v="Ida Aakerholt_x000a_Guro Aakerholt"/>
    <m/>
    <n v="325"/>
    <m/>
    <m/>
  </r>
  <r>
    <d v="1899-12-30T15:21:00"/>
    <n v="225"/>
    <d v="1899-12-30T09:30:00"/>
    <m/>
    <m/>
    <m/>
    <s v="D"/>
    <s v="S"/>
    <s v="2x"/>
    <n v="2000"/>
    <x v="19"/>
    <s v="NN1_x000a_NN2"/>
    <m/>
    <n v="325"/>
    <m/>
    <m/>
  </r>
  <r>
    <d v="1899-12-30T15:21:00"/>
    <n v="225"/>
    <d v="1899-12-30T09:30:00"/>
    <m/>
    <m/>
    <m/>
    <s v="D"/>
    <s v="S"/>
    <s v="2x"/>
    <n v="2000"/>
    <x v="19"/>
    <s v="NN1_x000a_NN2"/>
    <m/>
    <n v="325"/>
    <m/>
    <m/>
  </r>
  <r>
    <d v="1899-12-30T15:21:00"/>
    <n v="225"/>
    <d v="1899-12-30T09:30:00"/>
    <m/>
    <m/>
    <m/>
    <s v="D"/>
    <s v="S"/>
    <s v="2x"/>
    <n v="2000"/>
    <x v="19"/>
    <s v="NN1_x000a_NN2"/>
    <m/>
    <n v="325"/>
    <m/>
    <m/>
  </r>
  <r>
    <d v="1899-12-30T15:21:00"/>
    <n v="225"/>
    <d v="1899-12-30T09:30:00"/>
    <m/>
    <m/>
    <m/>
    <s v="D"/>
    <s v="S (LV)"/>
    <s v="2x"/>
    <n v="2000"/>
    <x v="9"/>
    <s v="Fanny Lucie Røed_x000a_Mari Evje Borgersen"/>
    <m/>
    <n v="325"/>
    <m/>
    <m/>
  </r>
  <r>
    <d v="1899-12-30T15:35:00"/>
    <n v="226"/>
    <m/>
    <m/>
    <m/>
    <n v="0"/>
    <s v="H"/>
    <s v="JA"/>
    <s v="4-"/>
    <n v="2000"/>
    <x v="0"/>
    <m/>
    <s v="NoM 8+"/>
    <s v="375"/>
    <m/>
    <m/>
  </r>
  <r>
    <d v="1899-12-30T15:35:00"/>
    <n v="226"/>
    <m/>
    <m/>
    <m/>
    <n v="1"/>
    <s v="H"/>
    <s v="JA"/>
    <s v="4-"/>
    <n v="2000"/>
    <x v="7"/>
    <s v="Andreas Clifford_x000a_Sam Løvseth Lorgen_x000a_Kristian Søhr_x000a_NN_x000a_"/>
    <s v="NoM 8+"/>
    <n v="375"/>
    <m/>
    <m/>
  </r>
  <r>
    <d v="1899-12-30T15:35:00"/>
    <n v="226"/>
    <m/>
    <m/>
    <m/>
    <n v="2"/>
    <s v="H"/>
    <s v="JA"/>
    <s v="4-"/>
    <n v="2000"/>
    <x v="15"/>
    <s v="Johan Christian Bull_x000a_Marius Løe Pedersen_x000a_Rasmus Kruse Rasmussen_x000a_Håkon Biserød Vengnes_x000a_"/>
    <s v="NoM 8+"/>
    <n v="375"/>
    <m/>
    <m/>
  </r>
  <r>
    <d v="1899-12-30T15:35:00"/>
    <n v="226"/>
    <m/>
    <m/>
    <m/>
    <n v="3"/>
    <s v="H"/>
    <s v="JA"/>
    <s v="4-"/>
    <n v="2000"/>
    <x v="13"/>
    <s v="Hermann Gunerius Spjøtvoll Hovde_x000a_Jaime Aalders_x000a_Tade-Erik Pahnke_x000a_Øystein Dingen Endresen_x000a_"/>
    <s v="NoM 8+"/>
    <n v="375"/>
    <m/>
    <m/>
  </r>
  <r>
    <d v="1899-12-30T15:35:00"/>
    <n v="226"/>
    <m/>
    <m/>
    <m/>
    <n v="4"/>
    <s v="H"/>
    <s v="JA"/>
    <s v="4-"/>
    <n v="2000"/>
    <x v="6"/>
    <s v="Johan Christian Holst_x000a_Didrik Storjohann Posner_x000a_Heine Jansen Heggebø_x000a_Olav Zakkariassen_x000a_"/>
    <s v="NoM 8+"/>
    <n v="375"/>
    <m/>
    <m/>
  </r>
  <r>
    <d v="1899-12-30T15:42:00"/>
    <n v="227"/>
    <m/>
    <m/>
    <m/>
    <n v="0"/>
    <s v="H"/>
    <s v="SII / M"/>
    <s v="1x"/>
    <n v="1000"/>
    <x v="0"/>
    <m/>
    <m/>
    <s v="275"/>
    <m/>
    <m/>
  </r>
  <r>
    <d v="1899-12-30T15:42:00"/>
    <m/>
    <m/>
    <m/>
    <m/>
    <n v="1"/>
    <s v="H"/>
    <s v="SII / M"/>
    <m/>
    <m/>
    <x v="4"/>
    <s v="Christian Grosse"/>
    <m/>
    <n v="275"/>
    <m/>
    <m/>
  </r>
  <r>
    <d v="1899-12-30T15:42:00"/>
    <m/>
    <m/>
    <m/>
    <m/>
    <n v="2"/>
    <s v="H"/>
    <s v="SII / M"/>
    <m/>
    <m/>
    <x v="29"/>
    <s v="Anders Formo "/>
    <m/>
    <n v="275"/>
    <s v="Glemt"/>
    <m/>
  </r>
  <r>
    <d v="1899-12-30T15:47:00"/>
    <n v="228"/>
    <m/>
    <m/>
    <m/>
    <n v="0"/>
    <s v="D"/>
    <s v="JB"/>
    <s v="4X"/>
    <n v="1500"/>
    <x v="0"/>
    <m/>
    <m/>
    <s v="375"/>
    <m/>
    <m/>
  </r>
  <r>
    <d v="1899-12-30T15:47:00"/>
    <n v="228"/>
    <m/>
    <m/>
    <m/>
    <n v="1"/>
    <s v="D"/>
    <s v="JB"/>
    <s v="4X"/>
    <n v="1500"/>
    <x v="2"/>
    <s v="Karoline Berset_x000a_Olida Nesset_x000a_Martine Nelvik Nogva_x000a_Klara Kverndokk_x000a_"/>
    <m/>
    <n v="375"/>
    <m/>
    <m/>
  </r>
  <r>
    <d v="1899-12-30T15:47:00"/>
    <n v="228"/>
    <m/>
    <m/>
    <m/>
    <n v="2"/>
    <s v="D"/>
    <s v="JB"/>
    <s v="4X"/>
    <n v="1500"/>
    <x v="4"/>
    <s v="Maya Kristoffersen_x000a_Mathea Louise Rognerud_x000a_Hannah Elisabeth Grude_x000a_Amanda Hofbauer_x000a_"/>
    <m/>
    <n v="375"/>
    <m/>
    <m/>
  </r>
  <r>
    <d v="1899-12-30T15:54:00"/>
    <n v="229"/>
    <d v="1899-12-30T09:40:00"/>
    <m/>
    <m/>
    <n v="0"/>
    <s v="D"/>
    <s v="JA"/>
    <s v="2x"/>
    <n v="2000"/>
    <x v="0"/>
    <m/>
    <m/>
    <s v="325"/>
    <m/>
    <m/>
  </r>
  <r>
    <d v="1899-12-30T15:54:00"/>
    <n v="229"/>
    <d v="1899-12-30T09:40:00"/>
    <m/>
    <m/>
    <n v="1"/>
    <s v="D"/>
    <s v="JA"/>
    <s v="2x"/>
    <n v="2000"/>
    <x v="15"/>
    <s v="Karen Undset_x000a_Line Sørbø"/>
    <m/>
    <n v="325"/>
    <m/>
    <m/>
  </r>
  <r>
    <d v="1899-12-30T15:54:00"/>
    <n v="229"/>
    <d v="1899-12-30T09:40:00"/>
    <m/>
    <m/>
    <n v="2"/>
    <s v="D"/>
    <s v="JA"/>
    <s v="2x"/>
    <n v="2000"/>
    <x v="12"/>
    <s v="Hermine Wilhelmsen_x000a_Marte Morgenlie Skei"/>
    <m/>
    <n v="325"/>
    <m/>
    <m/>
  </r>
  <r>
    <d v="1899-12-30T15:54:00"/>
    <n v="229"/>
    <d v="1899-12-30T09:40:00"/>
    <m/>
    <m/>
    <n v="3"/>
    <s v="D"/>
    <s v="JA"/>
    <s v="2x"/>
    <n v="2000"/>
    <x v="13"/>
    <s v="Thea Hertzum Aunaas_x000a_Synnøve Gillebo Foss"/>
    <m/>
    <n v="325"/>
    <m/>
    <m/>
  </r>
  <r>
    <d v="1899-12-30T15:54:00"/>
    <n v="229"/>
    <d v="1899-12-30T09:40:00"/>
    <m/>
    <m/>
    <n v="4"/>
    <s v="D"/>
    <s v="JA"/>
    <s v="2x"/>
    <n v="2000"/>
    <x v="30"/>
    <s v="Lise Meinike Dørre_x000a_Hibaq Adbi Mohammed (SR)"/>
    <m/>
    <n v="325"/>
    <m/>
    <m/>
  </r>
  <r>
    <d v="1899-12-30T15:54:00"/>
    <n v="229"/>
    <d v="1899-12-30T09:40:00"/>
    <m/>
    <m/>
    <n v="5"/>
    <s v="D"/>
    <s v="JA"/>
    <s v="2x"/>
    <n v="2000"/>
    <x v="4"/>
    <s v="Serine Camilie Aaker_x000a_Anna Mesel"/>
    <m/>
    <n v="325"/>
    <m/>
    <m/>
  </r>
  <r>
    <d v="1899-12-30T15:54:00"/>
    <n v="229"/>
    <d v="1899-12-30T09:40:00"/>
    <m/>
    <m/>
    <n v="6"/>
    <s v="D"/>
    <s v="JA"/>
    <s v="2x"/>
    <n v="2000"/>
    <x v="11"/>
    <s v="Lene Samland_x000a_NN"/>
    <m/>
    <n v="325"/>
    <m/>
    <m/>
  </r>
  <r>
    <d v="1899-12-30T15:54:00"/>
    <n v="229"/>
    <d v="1899-12-30T09:40:00"/>
    <m/>
    <m/>
    <n v="7"/>
    <s v="D"/>
    <s v="JA"/>
    <s v="2x"/>
    <n v="2000"/>
    <x v="4"/>
    <s v="Emilie Giltvedt Langeland_x000a_Rikke Aslaksen Wåle"/>
    <m/>
    <n v="325"/>
    <m/>
    <m/>
  </r>
  <r>
    <d v="1899-12-30T15:54:00"/>
    <n v="229"/>
    <d v="1899-12-30T09:40:00"/>
    <m/>
    <m/>
    <n v="8"/>
    <s v="D"/>
    <s v="JA"/>
    <s v="2x"/>
    <n v="2000"/>
    <x v="13"/>
    <s v="Stina Halvorsen Vad_x000a_Anniken Vogt Eiborg"/>
    <m/>
    <n v="325"/>
    <m/>
    <m/>
  </r>
  <r>
    <d v="1899-12-30T15:54:00"/>
    <n v="229"/>
    <d v="1899-12-30T09:40:00"/>
    <m/>
    <m/>
    <n v="9"/>
    <s v="D"/>
    <s v="JA"/>
    <s v="2x"/>
    <n v="2000"/>
    <x v="8"/>
    <s v="Mia Helene Falch_x000a_Elin Bjune"/>
    <m/>
    <n v="325"/>
    <m/>
    <m/>
  </r>
  <r>
    <d v="1899-12-30T16:01:00"/>
    <n v="230"/>
    <m/>
    <m/>
    <m/>
    <n v="0"/>
    <s v="H"/>
    <s v="S"/>
    <s v="4-"/>
    <n v="2000"/>
    <x v="0"/>
    <m/>
    <m/>
    <s v="375"/>
    <m/>
    <m/>
  </r>
  <r>
    <d v="1899-12-30T16:01:00"/>
    <n v="230"/>
    <m/>
    <m/>
    <m/>
    <n v="1"/>
    <s v="H"/>
    <s v="S"/>
    <s v="4-"/>
    <n v="2000"/>
    <x v="12"/>
    <s v="Kristoffer Lorentzen_x000a_Christopher Wolff_x000a_Nikolai Jørgensen_x000a_Elias Hammer_x000a_"/>
    <m/>
    <n v="375"/>
    <m/>
    <m/>
  </r>
  <r>
    <d v="1899-12-30T16:01:00"/>
    <n v="230"/>
    <m/>
    <m/>
    <m/>
    <n v="2"/>
    <s v="H"/>
    <s v="S"/>
    <s v="4-"/>
    <n v="2000"/>
    <x v="5"/>
    <s v="Ola Larsson_x000a_Einar Solbakken_x000a_Robin Munoz Fjeldstad_x000a_Vegard Hjortkær Sæby_x000a_"/>
    <m/>
    <n v="375"/>
    <m/>
    <m/>
  </r>
  <r>
    <d v="1899-12-30T16:08:00"/>
    <n v="231"/>
    <m/>
    <m/>
    <m/>
    <n v="0"/>
    <s v="H"/>
    <s v="JA"/>
    <s v="4X"/>
    <n v="2000"/>
    <x v="0"/>
    <m/>
    <s v="NoM"/>
    <s v="375"/>
    <m/>
    <m/>
  </r>
  <r>
    <d v="1899-12-30T16:08:00"/>
    <n v="231"/>
    <m/>
    <m/>
    <m/>
    <m/>
    <s v="H"/>
    <s v="JA"/>
    <s v="4X"/>
    <n v="2000"/>
    <x v="31"/>
    <s v="Adrian Epland Henneli_x000a_Mathias Føyner Wie_x000a_Jostein Bjørvik_x000a_August Brevig Ørner (FR)_x000a_"/>
    <s v="NoM"/>
    <n v="375"/>
    <m/>
    <m/>
  </r>
  <r>
    <d v="1899-12-30T16:08:00"/>
    <n v="231"/>
    <m/>
    <m/>
    <m/>
    <m/>
    <s v="H"/>
    <s v="JA"/>
    <s v="4X"/>
    <n v="2000"/>
    <x v="13"/>
    <s v="Hermann Gunerius Spjøtvoll Hovde_x000a_Tade-Erik Pahnke_x000a_Petter Bratli_x000a_Øystein Dingen Endresen_x000a_"/>
    <s v="NoM"/>
    <n v="375"/>
    <m/>
    <m/>
  </r>
  <r>
    <d v="1899-12-30T16:08:00"/>
    <n v="231"/>
    <m/>
    <m/>
    <m/>
    <m/>
    <s v="H"/>
    <s v="JA"/>
    <s v="4X"/>
    <n v="2000"/>
    <x v="8"/>
    <s v="Jonas Bergundhaugen_x000a_Bjørn-Ola Bexrud_x000a_Egil Brekke_x000a_Vegard Sørensen_x000a_"/>
    <s v="NoM"/>
    <n v="375"/>
    <m/>
    <m/>
  </r>
  <r>
    <d v="1899-12-30T16:08:00"/>
    <n v="231"/>
    <m/>
    <m/>
    <m/>
    <m/>
    <s v="H"/>
    <s v="JA"/>
    <s v="4X"/>
    <n v="2000"/>
    <x v="32"/>
    <s v="Nicolai Enstad Haraldseth (HR)_x000a_Gustav Sørhaug (SRK)_x000a_Sturla Mogstad_x000a_Isak Vartdal-Gjerde_x000a_"/>
    <s v="NoM"/>
    <n v="375"/>
    <m/>
    <m/>
  </r>
  <r>
    <d v="1899-12-30T16:08:00"/>
    <n v="231"/>
    <m/>
    <m/>
    <m/>
    <m/>
    <s v="H"/>
    <s v="JA"/>
    <s v="4X"/>
    <n v="2000"/>
    <x v="15"/>
    <s v="Håkon Biserød Vengnes_x000a_Oskar Dahle_x000a_Johan Christian Bull_x000a_Rasmus Kruse Rasmussen_x000a_"/>
    <s v="NoM"/>
    <n v="375"/>
    <m/>
    <m/>
  </r>
  <r>
    <d v="1899-12-30T16:15:00"/>
    <n v="232"/>
    <d v="1899-12-30T08:55:00"/>
    <m/>
    <m/>
    <n v="0"/>
    <s v="H"/>
    <s v="JB"/>
    <s v="2x"/>
    <n v="1500"/>
    <x v="0"/>
    <m/>
    <m/>
    <s v="325"/>
    <m/>
    <m/>
  </r>
  <r>
    <d v="1899-12-30T16:15:00"/>
    <n v="232"/>
    <d v="1899-12-30T08:55:00"/>
    <m/>
    <m/>
    <n v="1"/>
    <s v="H"/>
    <s v="JB"/>
    <s v="2x"/>
    <n v="1500"/>
    <x v="11"/>
    <s v="Ola Flatland Hoftun_x000a_Tevje Wilhelmsen Larsen"/>
    <m/>
    <n v="325"/>
    <m/>
    <m/>
  </r>
  <r>
    <d v="1899-12-30T16:15:00"/>
    <n v="232"/>
    <d v="1899-12-30T08:55:00"/>
    <m/>
    <m/>
    <n v="2"/>
    <s v="H"/>
    <s v="JB"/>
    <s v="2x"/>
    <n v="1500"/>
    <x v="8"/>
    <s v="Martin Rustan Buschmann_x000a_Benjamin Nærsnes"/>
    <m/>
    <n v="325"/>
    <m/>
    <m/>
  </r>
  <r>
    <d v="1899-12-30T16:15:00"/>
    <n v="232"/>
    <d v="1899-12-30T08:55:00"/>
    <m/>
    <m/>
    <n v="3"/>
    <s v="H"/>
    <s v="JB"/>
    <s v="2x"/>
    <n v="1500"/>
    <x v="3"/>
    <s v="Jakob Asbjørnsen_x000a_Jacob Gundersen"/>
    <m/>
    <n v="325"/>
    <m/>
    <m/>
  </r>
  <r>
    <d v="1899-12-30T16:15:00"/>
    <n v="232"/>
    <d v="1899-12-30T08:55:00"/>
    <m/>
    <m/>
    <n v="4"/>
    <s v="H"/>
    <s v="JB"/>
    <s v="2x"/>
    <n v="1500"/>
    <x v="12"/>
    <s v="Tinius Wilhelmsen_x000a_Andreas Dugstad Sørsgaar"/>
    <m/>
    <n v="325"/>
    <m/>
    <m/>
  </r>
  <r>
    <d v="1899-12-30T16:15:00"/>
    <n v="232"/>
    <d v="1899-12-30T08:55:00"/>
    <m/>
    <m/>
    <n v="5"/>
    <s v="H"/>
    <s v="JB"/>
    <s v="2x"/>
    <n v="1500"/>
    <x v="7"/>
    <s v="Petter Arnøy_x000a_Hugo Haavind"/>
    <m/>
    <n v="325"/>
    <m/>
    <m/>
  </r>
  <r>
    <d v="1899-12-30T16:15:00"/>
    <n v="232"/>
    <d v="1899-12-30T08:55:00"/>
    <m/>
    <m/>
    <n v="6"/>
    <s v="H"/>
    <s v="JB"/>
    <s v="2x"/>
    <n v="1500"/>
    <x v="9"/>
    <s v="Elias Loe Eritsland_x000a_Martin Asheim"/>
    <m/>
    <n v="325"/>
    <m/>
    <m/>
  </r>
  <r>
    <d v="1899-12-30T16:15:00"/>
    <n v="232"/>
    <d v="1899-12-30T08:55:00"/>
    <m/>
    <m/>
    <n v="7"/>
    <s v="H"/>
    <s v="JB"/>
    <s v="2x"/>
    <n v="1500"/>
    <x v="12"/>
    <s v="Fredrik Reite_x000a_Erik Johansen"/>
    <m/>
    <n v="325"/>
    <m/>
    <m/>
  </r>
  <r>
    <d v="1899-12-30T16:15:00"/>
    <n v="232"/>
    <d v="1899-12-30T08:55:00"/>
    <m/>
    <m/>
    <n v="8"/>
    <s v="H"/>
    <s v="JB"/>
    <s v="2x"/>
    <n v="1500"/>
    <x v="5"/>
    <s v="Oliver Eliassen_x000a_Simen Solbakken-Thømt"/>
    <m/>
    <n v="325"/>
    <m/>
    <m/>
  </r>
  <r>
    <d v="1899-12-30T16:15:00"/>
    <n v="232"/>
    <d v="1899-12-30T08:55:00"/>
    <m/>
    <m/>
    <n v="9"/>
    <s v="H"/>
    <s v="JB"/>
    <s v="2x"/>
    <n v="1500"/>
    <x v="2"/>
    <s v="Arild Lykkebø Johnsen_x000a_Christian Antonsen Maurstad"/>
    <m/>
    <n v="325"/>
    <m/>
    <m/>
  </r>
  <r>
    <d v="1899-12-30T16:15:00"/>
    <n v="232"/>
    <d v="1899-12-30T08:55:00"/>
    <m/>
    <m/>
    <n v="10"/>
    <s v="H"/>
    <s v="JB"/>
    <s v="2x"/>
    <n v="1500"/>
    <x v="12"/>
    <s v="Martin Dege_x000a_Bror Henrik Flyen Storsten"/>
    <m/>
    <n v="325"/>
    <m/>
    <m/>
  </r>
  <r>
    <d v="1899-12-30T16:15:00"/>
    <n v="232"/>
    <d v="1899-12-30T08:55:00"/>
    <m/>
    <m/>
    <n v="11"/>
    <s v="H"/>
    <s v="JB"/>
    <s v="2x"/>
    <n v="1500"/>
    <x v="14"/>
    <s v="Ivar Steinnes_x000a_Andreas Fiskerstrand"/>
    <m/>
    <n v="325"/>
    <m/>
    <m/>
  </r>
  <r>
    <d v="1899-12-30T16:15:00"/>
    <n v="232"/>
    <d v="1899-12-30T08:55:00"/>
    <m/>
    <m/>
    <n v="12"/>
    <s v="H"/>
    <s v="JB"/>
    <s v="2x"/>
    <n v="1500"/>
    <x v="7"/>
    <s v="Nicolai Fongaard_x000a_Kristian Lorentzen"/>
    <m/>
    <n v="325"/>
    <m/>
    <m/>
  </r>
  <r>
    <d v="1899-12-30T16:15:00"/>
    <n v="232"/>
    <d v="1899-12-30T08:55:00"/>
    <m/>
    <m/>
    <n v="13"/>
    <s v="H"/>
    <s v="JB"/>
    <s v="2x"/>
    <n v="1500"/>
    <x v="11"/>
    <s v="Simon Aasen_x000a_Gard Iversen"/>
    <m/>
    <n v="325"/>
    <m/>
    <m/>
  </r>
  <r>
    <s v="Utgår"/>
    <n v="233"/>
    <m/>
    <m/>
    <m/>
    <n v="0"/>
    <s v="D"/>
    <s v="SII/M"/>
    <s v="1x"/>
    <n v="1000"/>
    <x v="0"/>
    <m/>
    <m/>
    <s v="275"/>
    <m/>
    <m/>
  </r>
  <r>
    <d v="1899-12-30T16:22:00"/>
    <n v="234"/>
    <m/>
    <m/>
    <m/>
    <n v="0"/>
    <s v="Mix"/>
    <s v="JC"/>
    <s v="4X"/>
    <n v="1000"/>
    <x v="0"/>
    <m/>
    <m/>
    <s v="375"/>
    <m/>
    <m/>
  </r>
  <r>
    <d v="1899-12-30T16:22:00"/>
    <n v="234"/>
    <m/>
    <m/>
    <m/>
    <n v="1"/>
    <s v="Mix"/>
    <s v="JC"/>
    <s v="4X"/>
    <n v="1000"/>
    <x v="12"/>
    <s v="Balder Haug Hagen_x000a_Lorentz Andreas Rogge Pran_x000a_Jostein Eriksen Thon_x000a_NN_x000a_"/>
    <m/>
    <n v="375"/>
    <m/>
    <m/>
  </r>
  <r>
    <d v="1899-12-30T16:22:00"/>
    <n v="234"/>
    <m/>
    <m/>
    <m/>
    <n v="2"/>
    <s v="Mix"/>
    <s v="JC"/>
    <s v="4X"/>
    <n v="1000"/>
    <x v="4"/>
    <s v="Julie Knap Haagenrud_x000a_Mille Aslaksen Wåle_x000a_Max Andresen_x000a_Adrian Lund_x000a_"/>
    <m/>
    <n v="375"/>
    <m/>
    <m/>
  </r>
  <r>
    <d v="1899-12-30T16:22:00"/>
    <n v="234"/>
    <m/>
    <m/>
    <m/>
    <n v="3"/>
    <s v="Mix"/>
    <s v="JC"/>
    <s v="4X"/>
    <n v="1000"/>
    <x v="3"/>
    <s v="Mina Alida Andresen_x000a_Nor Mustaf_x000a_Dennis André Kristiansen Rosseland_x000a_Silas Tangen_x000a_"/>
    <m/>
    <n v="375"/>
    <m/>
    <m/>
  </r>
  <r>
    <d v="1899-12-30T16:22:00"/>
    <n v="234"/>
    <m/>
    <m/>
    <m/>
    <n v="4"/>
    <s v="Mix"/>
    <s v="JC"/>
    <s v="4X"/>
    <n v="1000"/>
    <x v="7"/>
    <s v="Trygve Bye Løken_x000a_Marie Glomnes Rudi_x000a_Ella Marie Hegge_x000a_Lisa Nakamoto Byberg_x000a_"/>
    <m/>
    <n v="375"/>
    <m/>
    <m/>
  </r>
  <r>
    <d v="1899-12-30T16:22:00"/>
    <n v="234"/>
    <m/>
    <m/>
    <m/>
    <n v="5"/>
    <s v="Mix"/>
    <s v="JC"/>
    <s v="4X"/>
    <n v="1000"/>
    <x v="10"/>
    <s v="Emil Slettingdalen Sääv_x000a_Siri Linea Grønlid_x000a_Sofie Nordengen Klevstadlien_x000a_Leon Kapperud_x000a_"/>
    <m/>
    <n v="375"/>
    <m/>
    <m/>
  </r>
  <r>
    <d v="1899-12-30T16:22:00"/>
    <n v="234"/>
    <m/>
    <m/>
    <m/>
    <n v="6"/>
    <s v="Mix"/>
    <s v="JC"/>
    <s v="4X"/>
    <n v="1000"/>
    <x v="9"/>
    <s v="Ulrik Pharo Lohne_x000a_Jonas Willand-Evensen_x000a_Hampus Westerberg-Heltne_x000a_Kaia Bjønnes_x000a_"/>
    <m/>
    <n v="375"/>
    <m/>
    <m/>
  </r>
  <r>
    <d v="1899-12-30T16:27:00"/>
    <n v="235"/>
    <m/>
    <m/>
    <m/>
    <n v="0"/>
    <s v="D"/>
    <s v="S"/>
    <s v="4X"/>
    <n v="2000"/>
    <x v="0"/>
    <m/>
    <m/>
    <s v="375"/>
    <m/>
    <m/>
  </r>
  <r>
    <d v="1899-12-30T16:27:00"/>
    <n v="235"/>
    <m/>
    <m/>
    <m/>
    <n v="1"/>
    <s v="D"/>
    <s v="S"/>
    <s v="4X"/>
    <n v="2000"/>
    <x v="12"/>
    <s v="Johanne A. Hægh Asakskogen_x000a_Sofie Jensen_x000a_Kari Andrea Solli Ælveborn_x000a_NN_x000a_"/>
    <m/>
    <n v="375"/>
    <m/>
    <m/>
  </r>
  <r>
    <d v="1899-12-30T16:27:00"/>
    <n v="235"/>
    <m/>
    <m/>
    <m/>
    <n v="2"/>
    <s v="D"/>
    <s v="S"/>
    <s v="4X"/>
    <n v="2000"/>
    <x v="19"/>
    <s v="NN1 NN_x000a_NN2 NN_x000a_NN3 NN_x000a_NN4 NN_x000a_"/>
    <m/>
    <n v="375"/>
    <m/>
    <m/>
  </r>
  <r>
    <d v="1899-12-30T16:27:00"/>
    <n v="235"/>
    <m/>
    <m/>
    <m/>
    <n v="3"/>
    <s v="D"/>
    <s v="S"/>
    <s v="4X"/>
    <n v="2000"/>
    <x v="12"/>
    <s v="Tabea Wende_x000a_Marie Lindvik Jørstad_x000a_Christine Randsborg_x000a_NN_x000a_"/>
    <m/>
    <n v="375"/>
    <m/>
    <m/>
  </r>
  <r>
    <d v="1899-12-30T17:15:00"/>
    <n v="236"/>
    <m/>
    <m/>
    <s v="15:15-16:15"/>
    <n v="0"/>
    <s v="H"/>
    <s v="S-JA"/>
    <s v="8+"/>
    <n v="2000"/>
    <x v="0"/>
    <m/>
    <m/>
    <s v="475"/>
    <m/>
    <m/>
  </r>
  <r>
    <d v="1899-12-30T17:15:00"/>
    <n v="236"/>
    <m/>
    <m/>
    <s v="15:15-16:15"/>
    <n v="2"/>
    <s v="H"/>
    <s v="S-JA"/>
    <s v="8+"/>
    <n v="2000"/>
    <x v="20"/>
    <s v="Christopher Wolff_x000a_Johannes Groseth_x000a_Trond Andreas Bjercke  Johannessen_x000a_Kristoffer Lorentzen_x000a_Nikolai Jørgensen_x000a_Halvor Hølmkjær West (BR)_x000a_Petter Georg Johansen_x000a_Elias Hammer_x000a_Cox: NN_x000a_"/>
    <m/>
    <n v="475"/>
    <m/>
    <m/>
  </r>
  <r>
    <d v="1899-12-30T17:15:00"/>
    <n v="236"/>
    <m/>
    <m/>
    <s v="15:15-16:15"/>
    <n v="1"/>
    <s v="H"/>
    <s v="S-JA"/>
    <s v="8+"/>
    <n v="2000"/>
    <x v="7"/>
    <s v="Lars Myhrer_x000a_Petter Svingen_x000a_Petter Tufte_x000a_Michael Nicholas_x000a_Oscar Helvig_x000a_Matti Saborowsky_x000a_Patrick Sture_x000a_Markus Holmemo_x000a_Cox: Hanna Pettersen_x000a_"/>
    <m/>
    <n v="475"/>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8:C38" firstHeaderRow="1" firstDataRow="1" firstDataCol="1"/>
  <pivotFields count="16">
    <pivotField showAll="0"/>
    <pivotField showAll="0"/>
    <pivotField showAll="0"/>
    <pivotField showAll="0"/>
    <pivotField showAll="0"/>
    <pivotField showAll="0"/>
    <pivotField showAll="0"/>
    <pivotField showAll="0"/>
    <pivotField showAll="0"/>
    <pivotField numFmtId="3" showAll="0"/>
    <pivotField axis="axisRow" showAll="0" sortType="ascending" defaultSubtotal="0">
      <items count="32">
        <item x="2"/>
        <item x="13"/>
        <item x="17"/>
        <item x="15"/>
        <item x="26"/>
        <item x="23"/>
        <item x="14"/>
        <item m="1" x="31"/>
        <item x="22"/>
        <item x="11"/>
        <item x="16"/>
        <item x="8"/>
        <item x="12"/>
        <item x="1"/>
        <item x="24"/>
        <item x="19"/>
        <item x="6"/>
        <item x="20"/>
        <item x="27"/>
        <item x="5"/>
        <item m="1" x="29"/>
        <item x="4"/>
        <item x="28"/>
        <item x="9"/>
        <item x="21"/>
        <item x="25"/>
        <item x="10"/>
        <item x="3"/>
        <item x="18"/>
        <item x="7"/>
        <item m="1" x="30"/>
        <item x="0"/>
      </items>
    </pivotField>
    <pivotField showAll="0"/>
    <pivotField showAll="0"/>
    <pivotField dataField="1" showAll="0"/>
    <pivotField showAll="0"/>
    <pivotField showAll="0"/>
  </pivotFields>
  <rowFields count="1">
    <field x="10"/>
  </rowFields>
  <rowItems count="30">
    <i>
      <x/>
    </i>
    <i>
      <x v="1"/>
    </i>
    <i>
      <x v="2"/>
    </i>
    <i>
      <x v="3"/>
    </i>
    <i>
      <x v="4"/>
    </i>
    <i>
      <x v="5"/>
    </i>
    <i>
      <x v="6"/>
    </i>
    <i>
      <x v="8"/>
    </i>
    <i>
      <x v="9"/>
    </i>
    <i>
      <x v="10"/>
    </i>
    <i>
      <x v="11"/>
    </i>
    <i>
      <x v="12"/>
    </i>
    <i>
      <x v="13"/>
    </i>
    <i>
      <x v="14"/>
    </i>
    <i>
      <x v="15"/>
    </i>
    <i>
      <x v="16"/>
    </i>
    <i>
      <x v="17"/>
    </i>
    <i>
      <x v="18"/>
    </i>
    <i>
      <x v="19"/>
    </i>
    <i>
      <x v="21"/>
    </i>
    <i>
      <x v="22"/>
    </i>
    <i>
      <x v="23"/>
    </i>
    <i>
      <x v="24"/>
    </i>
    <i>
      <x v="25"/>
    </i>
    <i>
      <x v="26"/>
    </i>
    <i>
      <x v="27"/>
    </i>
    <i>
      <x v="28"/>
    </i>
    <i>
      <x v="29"/>
    </i>
    <i>
      <x v="31"/>
    </i>
    <i t="grand">
      <x/>
    </i>
  </rowItems>
  <colItems count="1">
    <i/>
  </colItems>
  <dataFields count="1">
    <dataField name="Sum of START-KONTIGENT" fld="13"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8:F42" firstHeaderRow="1" firstDataRow="1" firstDataCol="1"/>
  <pivotFields count="16">
    <pivotField showAll="0"/>
    <pivotField showAll="0"/>
    <pivotField showAll="0"/>
    <pivotField showAll="0"/>
    <pivotField showAll="0"/>
    <pivotField showAll="0"/>
    <pivotField showAll="0"/>
    <pivotField showAll="0"/>
    <pivotField showAll="0"/>
    <pivotField showAll="0"/>
    <pivotField axis="axisRow" showAll="0" sortType="ascending">
      <items count="34">
        <item x="2"/>
        <item x="14"/>
        <item x="31"/>
        <item x="13"/>
        <item x="24"/>
        <item x="23"/>
        <item x="12"/>
        <item x="20"/>
        <item x="9"/>
        <item x="6"/>
        <item x="1"/>
        <item x="26"/>
        <item x="17"/>
        <item x="8"/>
        <item x="16"/>
        <item x="5"/>
        <item x="28"/>
        <item x="27"/>
        <item x="30"/>
        <item x="19"/>
        <item x="25"/>
        <item x="7"/>
        <item x="4"/>
        <item x="18"/>
        <item x="29"/>
        <item x="21"/>
        <item x="32"/>
        <item x="10"/>
        <item x="3"/>
        <item x="22"/>
        <item x="15"/>
        <item x="11"/>
        <item x="0"/>
        <item t="default"/>
      </items>
    </pivotField>
    <pivotField showAll="0"/>
    <pivotField showAll="0"/>
    <pivotField dataField="1" showAll="0"/>
    <pivotField showAll="0"/>
    <pivotField showAll="0"/>
  </pivotFields>
  <rowFields count="1">
    <field x="10"/>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Sum of START-KONTIGENT" fld="13" baseField="18" baseItem="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showGridLines="0" tabSelected="1" view="pageBreakPreview" zoomScale="92" zoomScaleNormal="92" zoomScaleSheetLayoutView="92" workbookViewId="0">
      <selection activeCell="B4" sqref="B4:C4"/>
    </sheetView>
  </sheetViews>
  <sheetFormatPr defaultColWidth="11.42578125" defaultRowHeight="15" x14ac:dyDescent="0.25"/>
  <cols>
    <col min="1" max="1" width="3.28515625" customWidth="1"/>
    <col min="2" max="2" width="75.7109375" customWidth="1"/>
  </cols>
  <sheetData>
    <row r="1" spans="2:3" ht="104.25" customHeight="1" x14ac:dyDescent="0.6">
      <c r="B1" s="177" t="s">
        <v>56</v>
      </c>
      <c r="C1" s="177"/>
    </row>
    <row r="2" spans="2:3" ht="30" customHeight="1" x14ac:dyDescent="0.25">
      <c r="B2" s="178" t="s">
        <v>57</v>
      </c>
      <c r="C2" s="178"/>
    </row>
    <row r="3" spans="2:3" x14ac:dyDescent="0.25">
      <c r="B3" s="1"/>
    </row>
    <row r="4" spans="2:3" ht="45" x14ac:dyDescent="0.6">
      <c r="B4" s="179" t="s">
        <v>0</v>
      </c>
      <c r="C4" s="179"/>
    </row>
    <row r="5" spans="2:3" ht="45" x14ac:dyDescent="0.6">
      <c r="B5" s="179">
        <v>2017</v>
      </c>
      <c r="C5" s="179"/>
    </row>
    <row r="6" spans="2:3" ht="20.25" customHeight="1" x14ac:dyDescent="0.6">
      <c r="B6" s="2"/>
    </row>
    <row r="7" spans="2:3" ht="21" x14ac:dyDescent="0.25">
      <c r="B7" s="180"/>
      <c r="C7" s="180"/>
    </row>
    <row r="8" spans="2:3" ht="18.75" customHeight="1" x14ac:dyDescent="0.25">
      <c r="B8" s="182" t="s">
        <v>656</v>
      </c>
      <c r="C8" s="182"/>
    </row>
    <row r="9" spans="2:3" ht="15.75" customHeight="1" x14ac:dyDescent="0.35">
      <c r="B9" s="3"/>
    </row>
    <row r="10" spans="2:3" ht="25.5" x14ac:dyDescent="0.35">
      <c r="B10" s="181" t="s">
        <v>1</v>
      </c>
      <c r="C10" s="181"/>
    </row>
    <row r="11" spans="2:3" x14ac:dyDescent="0.25">
      <c r="B11" s="1"/>
    </row>
    <row r="12" spans="2:3" x14ac:dyDescent="0.25">
      <c r="B12" s="1"/>
    </row>
    <row r="13" spans="2:3" ht="33" x14ac:dyDescent="0.45">
      <c r="B13" s="175" t="s">
        <v>50</v>
      </c>
      <c r="C13" s="175"/>
    </row>
    <row r="14" spans="2:3" ht="15" customHeight="1" x14ac:dyDescent="0.45">
      <c r="B14" s="4"/>
    </row>
    <row r="15" spans="2:3" ht="15" customHeight="1" x14ac:dyDescent="0.45">
      <c r="B15" s="4"/>
    </row>
    <row r="16" spans="2:3" x14ac:dyDescent="0.25">
      <c r="B16" s="1"/>
    </row>
    <row r="17" spans="2:3" ht="22.5" x14ac:dyDescent="0.3">
      <c r="B17" s="176" t="s">
        <v>2</v>
      </c>
      <c r="C17" s="176"/>
    </row>
    <row r="18" spans="2:3" ht="22.5" x14ac:dyDescent="0.3">
      <c r="B18" s="5"/>
    </row>
    <row r="19" spans="2:3" x14ac:dyDescent="0.25">
      <c r="B19" s="1"/>
    </row>
    <row r="20" spans="2:3" x14ac:dyDescent="0.25">
      <c r="B20" s="1"/>
    </row>
    <row r="21" spans="2:3" x14ac:dyDescent="0.25">
      <c r="B21" s="1"/>
    </row>
    <row r="22" spans="2:3" x14ac:dyDescent="0.25">
      <c r="B22" s="1"/>
    </row>
    <row r="23" spans="2:3" x14ac:dyDescent="0.25">
      <c r="B23" s="1"/>
    </row>
    <row r="24" spans="2:3" x14ac:dyDescent="0.25">
      <c r="B24" s="1"/>
    </row>
    <row r="25" spans="2:3" x14ac:dyDescent="0.25">
      <c r="B25" s="1"/>
    </row>
    <row r="26" spans="2:3" ht="25.5" x14ac:dyDescent="0.35">
      <c r="B26" s="6"/>
    </row>
    <row r="27" spans="2:3" x14ac:dyDescent="0.25">
      <c r="B27" s="1"/>
    </row>
  </sheetData>
  <mergeCells count="9">
    <mergeCell ref="B13:C13"/>
    <mergeCell ref="B17:C17"/>
    <mergeCell ref="B1:C1"/>
    <mergeCell ref="B2:C2"/>
    <mergeCell ref="B4:C4"/>
    <mergeCell ref="B5:C5"/>
    <mergeCell ref="B7:C7"/>
    <mergeCell ref="B10:C10"/>
    <mergeCell ref="B8:C8"/>
  </mergeCells>
  <pageMargins left="0.7" right="0.7" top="0.75" bottom="0.75" header="0.3" footer="0.3"/>
  <pageSetup paperSize="9" scale="9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D9" sqref="D9"/>
    </sheetView>
  </sheetViews>
  <sheetFormatPr defaultColWidth="11.42578125" defaultRowHeight="15" x14ac:dyDescent="0.25"/>
  <cols>
    <col min="1" max="1" width="25.7109375" customWidth="1"/>
    <col min="3" max="3" width="11.42578125" customWidth="1"/>
  </cols>
  <sheetData>
    <row r="1" spans="1:10" ht="35.25" x14ac:dyDescent="0.25">
      <c r="A1" s="187" t="s">
        <v>52</v>
      </c>
      <c r="B1" s="187"/>
      <c r="C1" s="187"/>
      <c r="D1" s="187"/>
      <c r="E1" s="187"/>
      <c r="F1" s="187"/>
      <c r="G1" s="187"/>
      <c r="H1" s="187"/>
      <c r="I1" s="187"/>
      <c r="J1" s="187"/>
    </row>
    <row r="2" spans="1:10" ht="20.25" x14ac:dyDescent="0.25">
      <c r="A2" s="188" t="s">
        <v>63</v>
      </c>
      <c r="B2" s="188"/>
      <c r="C2" s="188"/>
      <c r="D2" s="188"/>
      <c r="E2" s="188"/>
      <c r="F2" s="188"/>
      <c r="G2" s="188"/>
      <c r="H2" s="188"/>
      <c r="I2" s="188"/>
      <c r="J2" s="188"/>
    </row>
    <row r="3" spans="1:10" x14ac:dyDescent="0.25">
      <c r="A3" s="7"/>
      <c r="B3" s="7"/>
      <c r="C3" s="7"/>
      <c r="D3" s="7"/>
      <c r="E3" s="7"/>
      <c r="F3" s="7"/>
      <c r="G3" s="8"/>
      <c r="H3" s="8"/>
    </row>
    <row r="4" spans="1:10" ht="15.75" x14ac:dyDescent="0.25">
      <c r="A4" s="9" t="s">
        <v>37</v>
      </c>
      <c r="B4" s="184" t="s">
        <v>46</v>
      </c>
      <c r="C4" s="184"/>
      <c r="D4" s="10" t="s">
        <v>47</v>
      </c>
      <c r="E4" s="9"/>
      <c r="F4" s="9"/>
      <c r="G4" s="11"/>
      <c r="H4" s="8"/>
    </row>
    <row r="5" spans="1:10" ht="15.75" x14ac:dyDescent="0.25">
      <c r="A5" s="9"/>
      <c r="B5" s="9"/>
      <c r="C5" s="9"/>
      <c r="D5" s="9"/>
      <c r="E5" s="9"/>
      <c r="F5" s="9"/>
      <c r="G5" s="11"/>
      <c r="H5" s="8"/>
    </row>
    <row r="6" spans="1:10" ht="15.75" x14ac:dyDescent="0.25">
      <c r="A6" s="9" t="s">
        <v>21</v>
      </c>
      <c r="B6" s="9" t="s">
        <v>22</v>
      </c>
      <c r="C6" s="9"/>
      <c r="D6" s="9"/>
      <c r="E6" s="9"/>
      <c r="F6" s="9"/>
      <c r="G6" s="11"/>
      <c r="H6" s="8"/>
    </row>
    <row r="7" spans="1:10" ht="15.75" x14ac:dyDescent="0.25">
      <c r="A7" s="9"/>
      <c r="B7" s="9"/>
      <c r="C7" s="9"/>
      <c r="D7" s="9"/>
      <c r="E7" s="9"/>
      <c r="F7" s="9"/>
      <c r="G7" s="11"/>
      <c r="H7" s="8"/>
    </row>
    <row r="8" spans="1:10" ht="20.25" x14ac:dyDescent="0.3">
      <c r="A8" s="18" t="s">
        <v>23</v>
      </c>
      <c r="B8" s="18" t="s">
        <v>602</v>
      </c>
      <c r="C8" s="18"/>
      <c r="D8" s="18"/>
      <c r="E8" s="18"/>
      <c r="F8" s="18"/>
      <c r="G8" s="18"/>
      <c r="H8" s="8"/>
    </row>
    <row r="9" spans="1:10" ht="15" customHeight="1" x14ac:dyDescent="0.3">
      <c r="A9" s="18"/>
      <c r="B9" s="18"/>
      <c r="C9" s="18"/>
      <c r="D9" s="18"/>
      <c r="E9" s="18"/>
      <c r="F9" s="18"/>
      <c r="G9" s="18"/>
      <c r="H9" s="8"/>
    </row>
    <row r="10" spans="1:10" ht="87.75" customHeight="1" x14ac:dyDescent="0.3">
      <c r="A10" s="18"/>
      <c r="B10" s="185" t="s">
        <v>58</v>
      </c>
      <c r="C10" s="185"/>
      <c r="D10" s="185"/>
      <c r="E10" s="185"/>
      <c r="F10" s="185"/>
      <c r="G10" s="185"/>
      <c r="H10" s="185"/>
    </row>
    <row r="11" spans="1:10" ht="15.75" x14ac:dyDescent="0.25">
      <c r="A11" s="11"/>
      <c r="B11" s="11"/>
      <c r="C11" s="11"/>
      <c r="D11" s="11"/>
      <c r="E11" s="11"/>
      <c r="F11" s="11"/>
      <c r="G11" s="11"/>
      <c r="H11" s="8"/>
    </row>
    <row r="12" spans="1:10" ht="15.75" x14ac:dyDescent="0.25">
      <c r="A12" s="9" t="s">
        <v>24</v>
      </c>
      <c r="B12" s="11" t="s">
        <v>51</v>
      </c>
      <c r="C12" s="11"/>
      <c r="D12" s="11" t="s">
        <v>64</v>
      </c>
      <c r="E12" s="11"/>
      <c r="F12" s="11"/>
      <c r="G12" s="11" t="s">
        <v>26</v>
      </c>
      <c r="H12" s="8"/>
    </row>
    <row r="13" spans="1:10" ht="15.75" x14ac:dyDescent="0.25">
      <c r="B13" s="9" t="s">
        <v>25</v>
      </c>
      <c r="C13" s="9"/>
      <c r="D13" s="9" t="s">
        <v>59</v>
      </c>
      <c r="E13" s="9"/>
      <c r="F13" s="9"/>
      <c r="G13" s="9"/>
      <c r="H13" s="7"/>
    </row>
    <row r="14" spans="1:10" ht="15.75" x14ac:dyDescent="0.25">
      <c r="A14" s="9"/>
      <c r="B14" s="9"/>
      <c r="C14" s="9"/>
      <c r="D14" s="9"/>
      <c r="E14" s="9"/>
      <c r="F14" s="7"/>
      <c r="H14" s="7"/>
    </row>
    <row r="15" spans="1:10" ht="15.75" x14ac:dyDescent="0.25">
      <c r="A15" s="9"/>
      <c r="E15" s="9"/>
      <c r="F15" s="9"/>
      <c r="G15" s="9"/>
      <c r="H15" s="7"/>
    </row>
    <row r="16" spans="1:10" ht="19.5" customHeight="1" x14ac:dyDescent="0.25">
      <c r="A16" s="19" t="s">
        <v>60</v>
      </c>
      <c r="B16" s="186" t="s">
        <v>65</v>
      </c>
      <c r="C16" s="186"/>
      <c r="D16" s="186"/>
      <c r="E16" s="186"/>
      <c r="F16" s="186"/>
      <c r="G16" s="186"/>
      <c r="H16" s="7"/>
    </row>
    <row r="17" spans="1:8" ht="18" customHeight="1" x14ac:dyDescent="0.25">
      <c r="A17" s="19"/>
      <c r="B17" s="183" t="s">
        <v>61</v>
      </c>
      <c r="C17" s="183"/>
      <c r="D17" s="183"/>
      <c r="E17" s="183"/>
      <c r="F17" s="183"/>
      <c r="G17" s="183"/>
      <c r="H17" s="183"/>
    </row>
    <row r="18" spans="1:8" ht="15.75" x14ac:dyDescent="0.25">
      <c r="A18" s="11"/>
      <c r="B18" s="11"/>
      <c r="C18" s="11"/>
      <c r="D18" s="11"/>
      <c r="E18" s="11"/>
      <c r="F18" s="11"/>
      <c r="G18" s="11"/>
      <c r="H18" s="8"/>
    </row>
    <row r="19" spans="1:8" ht="15.75" x14ac:dyDescent="0.25">
      <c r="A19" s="16" t="s">
        <v>27</v>
      </c>
      <c r="B19" s="13" t="s">
        <v>53</v>
      </c>
      <c r="C19" s="12"/>
      <c r="D19" s="13" t="s">
        <v>54</v>
      </c>
      <c r="E19" s="12"/>
      <c r="F19" s="8"/>
      <c r="G19" s="11" t="s">
        <v>55</v>
      </c>
      <c r="H19" s="8"/>
    </row>
    <row r="20" spans="1:8" ht="15.75" x14ac:dyDescent="0.25">
      <c r="A20" s="11"/>
      <c r="B20" s="11"/>
      <c r="C20" s="11"/>
      <c r="D20" s="11"/>
      <c r="E20" s="11"/>
      <c r="F20" s="11"/>
      <c r="G20" s="11"/>
      <c r="H20" s="8"/>
    </row>
    <row r="21" spans="1:8" ht="47.25" customHeight="1" x14ac:dyDescent="0.25">
      <c r="A21" s="14" t="s">
        <v>28</v>
      </c>
      <c r="B21" s="191" t="s">
        <v>38</v>
      </c>
      <c r="C21" s="191"/>
      <c r="D21" s="191"/>
      <c r="E21" s="191"/>
      <c r="F21" s="191"/>
      <c r="G21" s="191"/>
      <c r="H21" s="191"/>
    </row>
    <row r="22" spans="1:8" ht="15.75" x14ac:dyDescent="0.25">
      <c r="A22" s="11"/>
      <c r="B22" s="11"/>
      <c r="C22" s="11"/>
      <c r="D22" s="11"/>
      <c r="E22" s="11"/>
      <c r="F22" s="11"/>
      <c r="G22" s="11"/>
      <c r="H22" s="8"/>
    </row>
    <row r="23" spans="1:8" ht="35.25" customHeight="1" x14ac:dyDescent="0.25">
      <c r="A23" s="13" t="s">
        <v>29</v>
      </c>
      <c r="B23" s="192" t="s">
        <v>39</v>
      </c>
      <c r="C23" s="192"/>
      <c r="D23" s="192"/>
      <c r="E23" s="192"/>
      <c r="F23" s="192"/>
      <c r="G23" s="192"/>
      <c r="H23" s="192"/>
    </row>
    <row r="25" spans="1:8" ht="15.75" x14ac:dyDescent="0.25">
      <c r="A25" s="11" t="s">
        <v>30</v>
      </c>
      <c r="B25" s="11" t="s">
        <v>40</v>
      </c>
      <c r="C25" s="11"/>
      <c r="D25" s="11"/>
      <c r="E25" s="11"/>
      <c r="F25" s="11"/>
      <c r="G25" s="11"/>
      <c r="H25" s="8"/>
    </row>
    <row r="26" spans="1:8" ht="15.75" x14ac:dyDescent="0.25">
      <c r="A26" s="11"/>
      <c r="B26" s="11"/>
      <c r="C26" s="11"/>
      <c r="D26" s="11"/>
      <c r="E26" s="11"/>
      <c r="F26" s="11"/>
      <c r="G26" s="11"/>
      <c r="H26" s="8"/>
    </row>
    <row r="27" spans="1:8" ht="15.75" x14ac:dyDescent="0.25">
      <c r="A27" s="13" t="s">
        <v>31</v>
      </c>
      <c r="B27" s="11" t="s">
        <v>41</v>
      </c>
      <c r="C27" s="8"/>
      <c r="D27" s="8"/>
      <c r="E27" s="8"/>
      <c r="F27" s="8"/>
      <c r="G27" s="8"/>
      <c r="H27" s="8"/>
    </row>
    <row r="28" spans="1:8" ht="51" customHeight="1" x14ac:dyDescent="0.25">
      <c r="A28" s="13"/>
      <c r="B28" s="190" t="s">
        <v>49</v>
      </c>
      <c r="C28" s="190"/>
      <c r="D28" s="190"/>
      <c r="E28" s="190"/>
      <c r="F28" s="190"/>
      <c r="G28" s="190"/>
      <c r="H28" s="190"/>
    </row>
    <row r="29" spans="1:8" ht="33.75" customHeight="1" x14ac:dyDescent="0.25">
      <c r="A29" s="13"/>
      <c r="B29" s="190" t="s">
        <v>67</v>
      </c>
      <c r="C29" s="190"/>
      <c r="D29" s="190"/>
      <c r="E29" s="190"/>
      <c r="F29" s="190"/>
      <c r="G29" s="190"/>
      <c r="H29" s="190"/>
    </row>
    <row r="30" spans="1:8" ht="15" customHeight="1" x14ac:dyDescent="0.25">
      <c r="A30" s="13"/>
      <c r="B30" s="17"/>
      <c r="C30" s="17"/>
      <c r="D30" s="17"/>
      <c r="E30" s="17"/>
      <c r="F30" s="17"/>
      <c r="G30" s="17"/>
      <c r="H30" s="17"/>
    </row>
    <row r="31" spans="1:8" ht="51.75" customHeight="1" x14ac:dyDescent="0.25">
      <c r="A31" s="19" t="s">
        <v>62</v>
      </c>
      <c r="B31" s="193" t="s">
        <v>66</v>
      </c>
      <c r="C31" s="193"/>
      <c r="D31" s="193"/>
      <c r="E31" s="193"/>
      <c r="F31" s="193"/>
      <c r="G31" s="193"/>
      <c r="H31" s="193"/>
    </row>
    <row r="32" spans="1:8" x14ac:dyDescent="0.25">
      <c r="A32" s="8"/>
      <c r="B32" s="8"/>
      <c r="C32" s="8"/>
      <c r="D32" s="8"/>
      <c r="E32" s="8"/>
      <c r="F32" s="8"/>
      <c r="G32" s="8"/>
      <c r="H32" s="8"/>
    </row>
    <row r="33" spans="1:8" ht="33.75" customHeight="1" x14ac:dyDescent="0.25">
      <c r="A33" s="13" t="s">
        <v>32</v>
      </c>
      <c r="B33" s="189" t="s">
        <v>33</v>
      </c>
      <c r="C33" s="189"/>
      <c r="D33" s="189"/>
      <c r="E33" s="189"/>
      <c r="F33" s="189"/>
      <c r="G33" s="189"/>
      <c r="H33" s="189"/>
    </row>
    <row r="34" spans="1:8" x14ac:dyDescent="0.25">
      <c r="A34" s="8"/>
      <c r="B34" s="8"/>
      <c r="C34" s="8"/>
      <c r="D34" s="8"/>
      <c r="E34" s="8"/>
      <c r="F34" s="8"/>
      <c r="G34" s="8"/>
      <c r="H34" s="8"/>
    </row>
    <row r="35" spans="1:8" ht="83.25" customHeight="1" x14ac:dyDescent="0.25">
      <c r="A35" s="15" t="s">
        <v>34</v>
      </c>
      <c r="B35" s="194" t="s">
        <v>44</v>
      </c>
      <c r="C35" s="194"/>
      <c r="D35" s="194"/>
      <c r="E35" s="194"/>
      <c r="F35" s="194"/>
      <c r="G35" s="194"/>
      <c r="H35" s="194"/>
    </row>
    <row r="36" spans="1:8" x14ac:dyDescent="0.25">
      <c r="A36" s="8"/>
      <c r="B36" s="8"/>
      <c r="C36" s="8"/>
      <c r="D36" s="8"/>
      <c r="E36" s="8"/>
      <c r="F36" s="8"/>
      <c r="G36" s="8"/>
      <c r="H36" s="8"/>
    </row>
    <row r="37" spans="1:8" ht="53.25" customHeight="1" x14ac:dyDescent="0.25">
      <c r="A37" s="13" t="s">
        <v>35</v>
      </c>
      <c r="B37" s="189" t="s">
        <v>36</v>
      </c>
      <c r="C37" s="189"/>
      <c r="D37" s="189"/>
      <c r="E37" s="189"/>
      <c r="F37" s="189"/>
      <c r="G37" s="189"/>
      <c r="H37" s="189"/>
    </row>
    <row r="38" spans="1:8" ht="41.25" customHeight="1" x14ac:dyDescent="0.25">
      <c r="A38" s="13"/>
      <c r="B38" s="190" t="s">
        <v>42</v>
      </c>
      <c r="C38" s="190"/>
      <c r="D38" s="190"/>
      <c r="E38" s="190"/>
      <c r="F38" s="190"/>
      <c r="G38" s="190"/>
      <c r="H38" s="190"/>
    </row>
    <row r="40" spans="1:8" ht="52.5" customHeight="1" x14ac:dyDescent="0.25">
      <c r="A40" s="13" t="s">
        <v>43</v>
      </c>
      <c r="B40" s="189" t="s">
        <v>48</v>
      </c>
      <c r="C40" s="189"/>
      <c r="D40" s="189"/>
      <c r="E40" s="189"/>
      <c r="F40" s="189"/>
      <c r="G40" s="189"/>
      <c r="H40" s="189"/>
    </row>
  </sheetData>
  <mergeCells count="16">
    <mergeCell ref="B37:H37"/>
    <mergeCell ref="B38:H38"/>
    <mergeCell ref="B40:H40"/>
    <mergeCell ref="B29:H29"/>
    <mergeCell ref="B21:H21"/>
    <mergeCell ref="B23:H23"/>
    <mergeCell ref="B28:H28"/>
    <mergeCell ref="B31:H31"/>
    <mergeCell ref="B33:H33"/>
    <mergeCell ref="B35:H35"/>
    <mergeCell ref="B17:H17"/>
    <mergeCell ref="B4:C4"/>
    <mergeCell ref="B10:H10"/>
    <mergeCell ref="B16:G16"/>
    <mergeCell ref="A1:J1"/>
    <mergeCell ref="A2:J2"/>
  </mergeCells>
  <pageMargins left="0.70866141732283472" right="0.70866141732283472" top="0.74803149606299213" bottom="0.74803149606299213" header="0.31496062992125984" footer="0.31496062992125984"/>
  <pageSetup paperSize="9" scale="69" fitToHeight="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zoomScale="88" zoomScaleNormal="88" workbookViewId="0">
      <selection activeCell="C25" sqref="C25"/>
    </sheetView>
  </sheetViews>
  <sheetFormatPr defaultColWidth="11.42578125" defaultRowHeight="15" x14ac:dyDescent="0.25"/>
  <cols>
    <col min="1" max="1" width="7.85546875" customWidth="1"/>
    <col min="3" max="3" width="14.5703125" customWidth="1"/>
    <col min="5" max="5" width="13.7109375" customWidth="1"/>
    <col min="6" max="6" width="20" customWidth="1"/>
  </cols>
  <sheetData>
    <row r="1" spans="2:6" ht="34.5" x14ac:dyDescent="0.25">
      <c r="B1" s="195" t="s">
        <v>643</v>
      </c>
      <c r="C1" s="195"/>
      <c r="D1" s="195"/>
      <c r="E1" s="195"/>
      <c r="F1" s="195"/>
    </row>
    <row r="2" spans="2:6" ht="21" x14ac:dyDescent="0.25">
      <c r="B2" s="196" t="s">
        <v>642</v>
      </c>
      <c r="C2" s="196"/>
      <c r="D2" s="196"/>
      <c r="E2" s="196"/>
      <c r="F2" s="196"/>
    </row>
    <row r="3" spans="2:6" ht="21" x14ac:dyDescent="0.25">
      <c r="B3" s="168"/>
      <c r="C3" s="168"/>
      <c r="D3" s="168"/>
      <c r="E3" s="168"/>
      <c r="F3" s="168"/>
    </row>
    <row r="4" spans="2:6" x14ac:dyDescent="0.25">
      <c r="B4" s="160"/>
      <c r="C4" s="160"/>
      <c r="D4" s="160"/>
      <c r="E4" s="160"/>
      <c r="F4" s="160"/>
    </row>
    <row r="5" spans="2:6" ht="23.25" x14ac:dyDescent="0.35">
      <c r="B5" s="197" t="s">
        <v>641</v>
      </c>
      <c r="C5" s="197"/>
      <c r="D5" s="197"/>
      <c r="E5" s="197"/>
      <c r="F5" s="197"/>
    </row>
    <row r="6" spans="2:6" ht="18.75" x14ac:dyDescent="0.25">
      <c r="B6" s="159" t="s">
        <v>494</v>
      </c>
      <c r="C6" s="159" t="s">
        <v>4</v>
      </c>
      <c r="D6" s="159" t="s">
        <v>71</v>
      </c>
      <c r="E6" s="159" t="s">
        <v>70</v>
      </c>
      <c r="F6" s="159" t="s">
        <v>636</v>
      </c>
    </row>
    <row r="7" spans="2:6" ht="18.75" x14ac:dyDescent="0.25">
      <c r="B7" s="154">
        <v>109</v>
      </c>
      <c r="C7" s="154" t="s">
        <v>543</v>
      </c>
      <c r="D7" s="157">
        <v>0.35416666666666669</v>
      </c>
      <c r="E7" s="154"/>
      <c r="F7" s="154"/>
    </row>
    <row r="8" spans="2:6" ht="18.75" x14ac:dyDescent="0.25">
      <c r="B8" s="154">
        <v>110</v>
      </c>
      <c r="C8" s="154" t="s">
        <v>548</v>
      </c>
      <c r="D8" s="157">
        <v>0.4201388888888889</v>
      </c>
      <c r="E8" s="157">
        <v>0.51041666666666663</v>
      </c>
      <c r="F8" s="167"/>
    </row>
    <row r="9" spans="2:6" ht="18.75" x14ac:dyDescent="0.25">
      <c r="B9" s="154">
        <v>113</v>
      </c>
      <c r="C9" s="154" t="s">
        <v>549</v>
      </c>
      <c r="D9" s="157">
        <v>0.43055555555555558</v>
      </c>
      <c r="E9" s="154"/>
      <c r="F9" s="167"/>
    </row>
    <row r="10" spans="2:6" ht="18.75" x14ac:dyDescent="0.25">
      <c r="B10" s="154">
        <v>114</v>
      </c>
      <c r="C10" s="154" t="s">
        <v>640</v>
      </c>
      <c r="D10" s="156" t="s">
        <v>633</v>
      </c>
      <c r="E10" s="156"/>
      <c r="F10" s="167" t="s">
        <v>639</v>
      </c>
    </row>
    <row r="11" spans="2:6" ht="18.75" x14ac:dyDescent="0.25">
      <c r="B11" s="154">
        <v>115</v>
      </c>
      <c r="C11" s="154" t="s">
        <v>547</v>
      </c>
      <c r="D11" s="157">
        <v>0.40972222222222227</v>
      </c>
      <c r="E11" s="154"/>
      <c r="F11" s="167" t="s">
        <v>638</v>
      </c>
    </row>
    <row r="12" spans="2:6" ht="18.75" x14ac:dyDescent="0.25">
      <c r="B12" s="154">
        <v>117</v>
      </c>
      <c r="C12" s="154" t="s">
        <v>544</v>
      </c>
      <c r="D12" s="157">
        <v>0.36805555555555558</v>
      </c>
      <c r="E12" s="157"/>
      <c r="F12" s="154"/>
    </row>
    <row r="13" spans="2:6" ht="18.75" x14ac:dyDescent="0.25">
      <c r="B13" s="154">
        <v>122</v>
      </c>
      <c r="C13" s="154" t="s">
        <v>546</v>
      </c>
      <c r="D13" s="157">
        <v>0.39583333333333331</v>
      </c>
      <c r="E13" s="154"/>
      <c r="F13" s="167"/>
    </row>
    <row r="14" spans="2:6" ht="18.75" x14ac:dyDescent="0.25">
      <c r="B14" s="154">
        <v>123</v>
      </c>
      <c r="C14" s="154" t="s">
        <v>545</v>
      </c>
      <c r="D14" s="157">
        <v>0.375</v>
      </c>
      <c r="E14" s="156">
        <v>0.52083333333333337</v>
      </c>
      <c r="F14" s="167"/>
    </row>
    <row r="15" spans="2:6" ht="18.75" x14ac:dyDescent="0.25">
      <c r="B15" s="154">
        <v>128</v>
      </c>
      <c r="C15" s="154" t="s">
        <v>551</v>
      </c>
      <c r="D15" s="157">
        <v>0.44791666666666669</v>
      </c>
      <c r="E15" s="156"/>
      <c r="F15" s="167"/>
    </row>
    <row r="16" spans="2:6" ht="18.75" x14ac:dyDescent="0.25">
      <c r="B16" s="154">
        <v>130</v>
      </c>
      <c r="C16" s="154" t="s">
        <v>550</v>
      </c>
      <c r="D16" s="157">
        <v>0.4375</v>
      </c>
      <c r="E16" s="156"/>
      <c r="F16" s="167"/>
    </row>
    <row r="17" spans="2:6" ht="18.75" x14ac:dyDescent="0.25">
      <c r="B17" s="164"/>
      <c r="C17" s="166"/>
      <c r="D17" s="165"/>
      <c r="E17" s="164"/>
      <c r="F17" s="164"/>
    </row>
    <row r="18" spans="2:6" ht="18.75" x14ac:dyDescent="0.25">
      <c r="B18" s="161"/>
      <c r="C18" s="163"/>
      <c r="D18" s="162"/>
      <c r="E18" s="161"/>
      <c r="F18" s="161"/>
    </row>
    <row r="19" spans="2:6" x14ac:dyDescent="0.25">
      <c r="B19" s="160"/>
      <c r="C19" s="160"/>
      <c r="D19" s="160"/>
      <c r="E19" s="160"/>
      <c r="F19" s="160"/>
    </row>
    <row r="20" spans="2:6" ht="23.25" x14ac:dyDescent="0.35">
      <c r="B20" s="197" t="s">
        <v>637</v>
      </c>
      <c r="C20" s="197"/>
      <c r="D20" s="197"/>
      <c r="E20" s="197"/>
      <c r="F20" s="197"/>
    </row>
    <row r="21" spans="2:6" ht="18.75" x14ac:dyDescent="0.25">
      <c r="B21" s="159" t="s">
        <v>494</v>
      </c>
      <c r="C21" s="159" t="s">
        <v>4</v>
      </c>
      <c r="D21" s="159" t="s">
        <v>71</v>
      </c>
      <c r="E21" s="159" t="s">
        <v>70</v>
      </c>
      <c r="F21" s="159" t="s">
        <v>636</v>
      </c>
    </row>
    <row r="22" spans="2:6" ht="18.75" x14ac:dyDescent="0.3">
      <c r="B22" s="154">
        <v>207</v>
      </c>
      <c r="C22" s="154" t="s">
        <v>564</v>
      </c>
      <c r="D22" s="157">
        <v>0.3576388888888889</v>
      </c>
      <c r="E22" s="158"/>
      <c r="F22" s="154" t="s">
        <v>635</v>
      </c>
    </row>
    <row r="23" spans="2:6" ht="18.75" x14ac:dyDescent="0.3">
      <c r="B23" s="154">
        <v>208</v>
      </c>
      <c r="C23" s="154" t="s">
        <v>504</v>
      </c>
      <c r="D23" s="156" t="s">
        <v>633</v>
      </c>
      <c r="E23" s="155"/>
      <c r="F23" s="154" t="s">
        <v>634</v>
      </c>
    </row>
    <row r="24" spans="2:6" ht="18.75" x14ac:dyDescent="0.3">
      <c r="B24" s="154">
        <v>209</v>
      </c>
      <c r="C24" s="154" t="s">
        <v>501</v>
      </c>
      <c r="D24" s="157">
        <v>0.33333333333333331</v>
      </c>
      <c r="E24" s="155"/>
      <c r="F24" s="154"/>
    </row>
    <row r="25" spans="2:6" ht="18.75" x14ac:dyDescent="0.3">
      <c r="B25" s="154">
        <v>210</v>
      </c>
      <c r="C25" s="154" t="s">
        <v>500</v>
      </c>
      <c r="D25" s="157">
        <v>0.34027777777777773</v>
      </c>
      <c r="E25" s="155"/>
      <c r="F25" s="154"/>
    </row>
    <row r="26" spans="2:6" ht="18.75" x14ac:dyDescent="0.25">
      <c r="B26" s="154">
        <v>211</v>
      </c>
      <c r="C26" s="154" t="s">
        <v>498</v>
      </c>
      <c r="D26" s="157">
        <v>0.3125</v>
      </c>
      <c r="E26" s="156">
        <v>0.41666666666666669</v>
      </c>
      <c r="F26" s="154"/>
    </row>
    <row r="27" spans="2:6" ht="18.75" x14ac:dyDescent="0.3">
      <c r="B27" s="154">
        <v>212</v>
      </c>
      <c r="C27" s="154" t="s">
        <v>506</v>
      </c>
      <c r="D27" s="156">
        <v>0.34722222222222227</v>
      </c>
      <c r="E27" s="158"/>
      <c r="F27" s="154"/>
    </row>
    <row r="28" spans="2:6" ht="18.75" x14ac:dyDescent="0.3">
      <c r="B28" s="154">
        <v>216</v>
      </c>
      <c r="C28" s="154" t="s">
        <v>505</v>
      </c>
      <c r="D28" s="157">
        <v>0.36458333333333331</v>
      </c>
      <c r="E28" s="155"/>
      <c r="F28" s="154"/>
    </row>
    <row r="29" spans="2:6" ht="18.75" x14ac:dyDescent="0.3">
      <c r="B29" s="154">
        <v>221</v>
      </c>
      <c r="C29" s="154" t="s">
        <v>549</v>
      </c>
      <c r="D29" s="157">
        <v>0.38194444444444442</v>
      </c>
      <c r="E29" s="155"/>
      <c r="F29" s="154"/>
    </row>
    <row r="30" spans="2:6" ht="18.75" x14ac:dyDescent="0.3">
      <c r="B30" s="154">
        <v>224</v>
      </c>
      <c r="C30" s="154" t="s">
        <v>507</v>
      </c>
      <c r="D30" s="157">
        <v>0.3888888888888889</v>
      </c>
      <c r="E30" s="155"/>
      <c r="F30" s="154"/>
    </row>
    <row r="31" spans="2:6" ht="18.75" x14ac:dyDescent="0.3">
      <c r="B31" s="154">
        <v>225</v>
      </c>
      <c r="C31" s="154" t="s">
        <v>529</v>
      </c>
      <c r="D31" s="157">
        <v>0.39583333333333331</v>
      </c>
      <c r="E31" s="155"/>
      <c r="F31" s="154"/>
    </row>
    <row r="32" spans="2:6" ht="18.75" x14ac:dyDescent="0.3">
      <c r="B32" s="154">
        <v>229</v>
      </c>
      <c r="C32" s="154" t="s">
        <v>508</v>
      </c>
      <c r="D32" s="156">
        <v>0.40277777777777773</v>
      </c>
      <c r="E32" s="155"/>
      <c r="F32" s="154"/>
    </row>
    <row r="33" spans="2:6" ht="18.75" x14ac:dyDescent="0.3">
      <c r="B33" s="154">
        <v>232</v>
      </c>
      <c r="C33" s="154" t="s">
        <v>499</v>
      </c>
      <c r="D33" s="157">
        <v>0.37152777777777773</v>
      </c>
      <c r="E33" s="155"/>
      <c r="F33" s="154"/>
    </row>
    <row r="34" spans="2:6" ht="18.75" x14ac:dyDescent="0.3">
      <c r="B34" s="154">
        <v>238</v>
      </c>
      <c r="C34" s="154" t="s">
        <v>542</v>
      </c>
      <c r="D34" s="156" t="s">
        <v>633</v>
      </c>
      <c r="E34" s="155"/>
      <c r="F34" s="154" t="s">
        <v>632</v>
      </c>
    </row>
  </sheetData>
  <mergeCells count="4">
    <mergeCell ref="B1:F1"/>
    <mergeCell ref="B2:F2"/>
    <mergeCell ref="B5:F5"/>
    <mergeCell ref="B20:F20"/>
  </mergeCells>
  <pageMargins left="0.70866141732283472" right="0.70866141732283472" top="0.74803149606299213" bottom="0.74803149606299213" header="0.31496062992125984" footer="0.31496062992125984"/>
  <pageSetup paperSize="2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16"/>
  <sheetViews>
    <sheetView zoomScale="120" zoomScaleNormal="120" workbookViewId="0">
      <selection activeCell="C10" sqref="C10"/>
    </sheetView>
  </sheetViews>
  <sheetFormatPr defaultColWidth="11.5703125" defaultRowHeight="15" x14ac:dyDescent="0.25"/>
  <cols>
    <col min="3" max="3" width="13" customWidth="1"/>
  </cols>
  <sheetData>
    <row r="1" spans="1:6" ht="33" x14ac:dyDescent="0.25">
      <c r="A1" s="198" t="s">
        <v>52</v>
      </c>
      <c r="B1" s="198"/>
      <c r="C1" s="198"/>
      <c r="D1" s="198"/>
      <c r="E1" s="198"/>
      <c r="F1" s="198"/>
    </row>
    <row r="2" spans="1:6" ht="25.5" x14ac:dyDescent="0.25">
      <c r="A2" s="199" t="s">
        <v>553</v>
      </c>
      <c r="B2" s="199"/>
      <c r="C2" s="199"/>
      <c r="D2" s="199"/>
      <c r="E2" s="199"/>
      <c r="F2" s="199"/>
    </row>
    <row r="3" spans="1:6" x14ac:dyDescent="0.25">
      <c r="A3" s="98"/>
      <c r="B3" s="98"/>
      <c r="C3" s="98"/>
      <c r="D3" s="98"/>
      <c r="E3" s="98"/>
      <c r="F3" s="98"/>
    </row>
    <row r="4" spans="1:6" ht="31.5" x14ac:dyDescent="0.25">
      <c r="A4" s="99" t="s">
        <v>190</v>
      </c>
      <c r="B4" s="100" t="s">
        <v>494</v>
      </c>
      <c r="C4" s="100" t="s">
        <v>4</v>
      </c>
      <c r="D4" s="100" t="s">
        <v>495</v>
      </c>
      <c r="E4" s="101" t="s">
        <v>496</v>
      </c>
      <c r="F4" s="102" t="s">
        <v>497</v>
      </c>
    </row>
    <row r="5" spans="1:6" ht="15.75" x14ac:dyDescent="0.25">
      <c r="A5" s="108">
        <v>0.35416666666666669</v>
      </c>
      <c r="B5" s="103">
        <v>109</v>
      </c>
      <c r="C5" s="103" t="s">
        <v>543</v>
      </c>
      <c r="D5" s="103" t="s">
        <v>71</v>
      </c>
      <c r="E5" s="104">
        <v>2000</v>
      </c>
      <c r="F5" s="103">
        <v>3</v>
      </c>
    </row>
    <row r="6" spans="1:6" ht="15.75" x14ac:dyDescent="0.25">
      <c r="A6" s="108">
        <v>0.36805555555555558</v>
      </c>
      <c r="B6" s="105">
        <v>117</v>
      </c>
      <c r="C6" s="106" t="s">
        <v>544</v>
      </c>
      <c r="D6" s="106" t="s">
        <v>71</v>
      </c>
      <c r="E6" s="107">
        <v>1000</v>
      </c>
      <c r="F6" s="106">
        <v>2</v>
      </c>
    </row>
    <row r="7" spans="1:6" ht="15.75" x14ac:dyDescent="0.25">
      <c r="A7" s="108">
        <v>0.375</v>
      </c>
      <c r="B7" s="109">
        <v>123</v>
      </c>
      <c r="C7" s="109" t="s">
        <v>545</v>
      </c>
      <c r="D7" s="109" t="s">
        <v>71</v>
      </c>
      <c r="E7" s="110">
        <v>2000</v>
      </c>
      <c r="F7" s="109">
        <v>6</v>
      </c>
    </row>
    <row r="8" spans="1:6" ht="15.75" x14ac:dyDescent="0.25">
      <c r="A8" s="108">
        <v>0.39583333333333331</v>
      </c>
      <c r="B8" s="109">
        <v>122</v>
      </c>
      <c r="C8" s="109" t="s">
        <v>546</v>
      </c>
      <c r="D8" s="109" t="s">
        <v>71</v>
      </c>
      <c r="E8" s="110">
        <v>2000</v>
      </c>
      <c r="F8" s="109">
        <v>3</v>
      </c>
    </row>
    <row r="9" spans="1:6" ht="15.75" x14ac:dyDescent="0.25">
      <c r="A9" s="108">
        <v>0.40972222222222227</v>
      </c>
      <c r="B9" s="109">
        <v>115</v>
      </c>
      <c r="C9" s="109" t="s">
        <v>547</v>
      </c>
      <c r="D9" s="109" t="s">
        <v>71</v>
      </c>
      <c r="E9" s="110">
        <v>2000</v>
      </c>
      <c r="F9" s="109">
        <v>2</v>
      </c>
    </row>
    <row r="10" spans="1:6" ht="15.75" x14ac:dyDescent="0.25">
      <c r="A10" s="108">
        <v>0.4201388888888889</v>
      </c>
      <c r="B10" s="109">
        <v>110</v>
      </c>
      <c r="C10" s="109" t="s">
        <v>548</v>
      </c>
      <c r="D10" s="109" t="s">
        <v>71</v>
      </c>
      <c r="E10" s="110">
        <v>2000</v>
      </c>
      <c r="F10" s="109">
        <v>4</v>
      </c>
    </row>
    <row r="11" spans="1:6" ht="15.75" x14ac:dyDescent="0.25">
      <c r="A11" s="108">
        <v>0.43055555555555558</v>
      </c>
      <c r="B11" s="109">
        <v>113</v>
      </c>
      <c r="C11" s="109" t="s">
        <v>549</v>
      </c>
      <c r="D11" s="109" t="s">
        <v>71</v>
      </c>
      <c r="E11" s="110">
        <v>2000</v>
      </c>
      <c r="F11" s="109">
        <v>3</v>
      </c>
    </row>
    <row r="12" spans="1:6" s="111" customFormat="1" ht="15.75" x14ac:dyDescent="0.25">
      <c r="A12" s="108">
        <v>0.4375</v>
      </c>
      <c r="B12" s="109">
        <v>130</v>
      </c>
      <c r="C12" s="109" t="s">
        <v>550</v>
      </c>
      <c r="D12" s="109" t="s">
        <v>71</v>
      </c>
      <c r="E12" s="110">
        <v>1000</v>
      </c>
      <c r="F12" s="109">
        <v>3</v>
      </c>
    </row>
    <row r="13" spans="1:6" ht="15.75" x14ac:dyDescent="0.25">
      <c r="A13" s="108">
        <v>0.44791666666666669</v>
      </c>
      <c r="B13" s="109">
        <v>128</v>
      </c>
      <c r="C13" s="109" t="s">
        <v>551</v>
      </c>
      <c r="D13" s="109" t="s">
        <v>71</v>
      </c>
      <c r="E13" s="110">
        <v>2000</v>
      </c>
      <c r="F13" s="109">
        <v>2</v>
      </c>
    </row>
    <row r="14" spans="1:6" ht="15.75" x14ac:dyDescent="0.25">
      <c r="A14" s="112">
        <v>0.51041666666666663</v>
      </c>
      <c r="B14" s="113">
        <v>110</v>
      </c>
      <c r="C14" s="113" t="s">
        <v>552</v>
      </c>
      <c r="D14" s="113" t="s">
        <v>70</v>
      </c>
      <c r="E14" s="114">
        <v>2000</v>
      </c>
      <c r="F14" s="113">
        <v>2</v>
      </c>
    </row>
    <row r="15" spans="1:6" s="115" customFormat="1" ht="15.75" x14ac:dyDescent="0.25">
      <c r="A15" s="112">
        <v>0.52083333333333337</v>
      </c>
      <c r="B15" s="113">
        <v>123</v>
      </c>
      <c r="C15" s="113" t="s">
        <v>498</v>
      </c>
      <c r="D15" s="113" t="s">
        <v>70</v>
      </c>
      <c r="E15" s="114">
        <v>2000</v>
      </c>
      <c r="F15" s="113">
        <v>2</v>
      </c>
    </row>
    <row r="16" spans="1:6" ht="15.75" x14ac:dyDescent="0.25">
      <c r="A16" s="116">
        <v>0.54166666666666663</v>
      </c>
      <c r="B16" s="117">
        <v>101</v>
      </c>
      <c r="C16" s="117" t="s">
        <v>509</v>
      </c>
      <c r="D16" s="117" t="s">
        <v>510</v>
      </c>
      <c r="E16" s="118">
        <v>500</v>
      </c>
      <c r="F16" s="119">
        <v>1</v>
      </c>
    </row>
    <row r="17" spans="1:6" ht="15.75" x14ac:dyDescent="0.25">
      <c r="A17" s="116">
        <v>0.54861111111111105</v>
      </c>
      <c r="B17" s="117">
        <v>102</v>
      </c>
      <c r="C17" s="117" t="s">
        <v>511</v>
      </c>
      <c r="D17" s="117" t="s">
        <v>510</v>
      </c>
      <c r="E17" s="118">
        <v>500</v>
      </c>
      <c r="F17" s="119">
        <v>3</v>
      </c>
    </row>
    <row r="18" spans="1:6" ht="15.75" x14ac:dyDescent="0.25">
      <c r="A18" s="116">
        <v>0.55902777777777779</v>
      </c>
      <c r="B18" s="117">
        <v>103</v>
      </c>
      <c r="C18" s="119" t="s">
        <v>512</v>
      </c>
      <c r="D18" s="117" t="s">
        <v>510</v>
      </c>
      <c r="E18" s="118">
        <v>1000</v>
      </c>
      <c r="F18" s="119">
        <v>1</v>
      </c>
    </row>
    <row r="19" spans="1:6" ht="15.75" x14ac:dyDescent="0.25">
      <c r="A19" s="116">
        <v>0.56597222222222221</v>
      </c>
      <c r="B19" s="117">
        <v>104</v>
      </c>
      <c r="C19" s="117" t="s">
        <v>502</v>
      </c>
      <c r="D19" s="117" t="s">
        <v>510</v>
      </c>
      <c r="E19" s="118">
        <v>1000</v>
      </c>
      <c r="F19" s="119">
        <v>1</v>
      </c>
    </row>
    <row r="20" spans="1:6" ht="15.75" x14ac:dyDescent="0.25">
      <c r="A20" s="116">
        <v>0.56944444444444442</v>
      </c>
      <c r="B20" s="117">
        <v>105</v>
      </c>
      <c r="C20" s="117" t="s">
        <v>513</v>
      </c>
      <c r="D20" s="117" t="s">
        <v>510</v>
      </c>
      <c r="E20" s="118">
        <v>1000</v>
      </c>
      <c r="F20" s="119">
        <v>3</v>
      </c>
    </row>
    <row r="21" spans="1:6" ht="15.75" x14ac:dyDescent="0.25">
      <c r="A21" s="116" t="s">
        <v>515</v>
      </c>
      <c r="B21" s="117">
        <v>106</v>
      </c>
      <c r="C21" s="117" t="s">
        <v>514</v>
      </c>
      <c r="D21" s="117" t="s">
        <v>510</v>
      </c>
      <c r="E21" s="118"/>
      <c r="F21" s="119"/>
    </row>
    <row r="22" spans="1:6" ht="15.75" x14ac:dyDescent="0.25">
      <c r="A22" s="116" t="s">
        <v>515</v>
      </c>
      <c r="B22" s="117">
        <v>107</v>
      </c>
      <c r="C22" s="120" t="s">
        <v>516</v>
      </c>
      <c r="D22" s="117" t="s">
        <v>510</v>
      </c>
      <c r="E22" s="118"/>
      <c r="F22" s="119"/>
    </row>
    <row r="23" spans="1:6" ht="15.75" x14ac:dyDescent="0.25">
      <c r="A23" s="116" t="s">
        <v>515</v>
      </c>
      <c r="B23" s="117">
        <v>108</v>
      </c>
      <c r="C23" s="117" t="s">
        <v>517</v>
      </c>
      <c r="D23" s="117" t="s">
        <v>518</v>
      </c>
      <c r="E23" s="118"/>
      <c r="F23" s="119"/>
    </row>
    <row r="24" spans="1:6" ht="15.75" x14ac:dyDescent="0.25">
      <c r="A24" s="116">
        <v>0.58333333333333337</v>
      </c>
      <c r="B24" s="117">
        <v>109</v>
      </c>
      <c r="C24" s="117" t="s">
        <v>500</v>
      </c>
      <c r="D24" s="117" t="s">
        <v>519</v>
      </c>
      <c r="E24" s="118">
        <v>2000</v>
      </c>
      <c r="F24" s="119">
        <v>1</v>
      </c>
    </row>
    <row r="25" spans="1:6" ht="15.75" x14ac:dyDescent="0.25">
      <c r="A25" s="116">
        <v>0.58819444444444446</v>
      </c>
      <c r="B25" s="117">
        <v>109</v>
      </c>
      <c r="C25" s="117" t="s">
        <v>500</v>
      </c>
      <c r="D25" s="117" t="s">
        <v>520</v>
      </c>
      <c r="E25" s="118">
        <v>2000</v>
      </c>
      <c r="F25" s="119">
        <v>1</v>
      </c>
    </row>
    <row r="26" spans="1:6" ht="15.75" x14ac:dyDescent="0.25">
      <c r="A26" s="116">
        <v>0.59375</v>
      </c>
      <c r="B26" s="117">
        <v>110</v>
      </c>
      <c r="C26" s="117" t="s">
        <v>501</v>
      </c>
      <c r="D26" s="117" t="s">
        <v>519</v>
      </c>
      <c r="E26" s="118">
        <v>2000</v>
      </c>
      <c r="F26" s="119">
        <v>1</v>
      </c>
    </row>
    <row r="27" spans="1:6" ht="15.75" x14ac:dyDescent="0.25">
      <c r="A27" s="116">
        <v>0.59861111111111109</v>
      </c>
      <c r="B27" s="117">
        <v>110</v>
      </c>
      <c r="C27" s="117" t="s">
        <v>501</v>
      </c>
      <c r="D27" s="117" t="s">
        <v>520</v>
      </c>
      <c r="E27" s="118">
        <v>2000</v>
      </c>
      <c r="F27" s="119">
        <v>1</v>
      </c>
    </row>
    <row r="28" spans="1:6" ht="15.75" x14ac:dyDescent="0.25">
      <c r="A28" s="116">
        <v>0.60416666666666663</v>
      </c>
      <c r="B28" s="117">
        <v>111</v>
      </c>
      <c r="C28" s="117" t="s">
        <v>521</v>
      </c>
      <c r="D28" s="117" t="s">
        <v>488</v>
      </c>
      <c r="E28" s="118">
        <v>2000</v>
      </c>
      <c r="F28" s="119">
        <v>1</v>
      </c>
    </row>
    <row r="29" spans="1:6" ht="15.75" x14ac:dyDescent="0.25">
      <c r="A29" s="116">
        <v>0.60902777777777783</v>
      </c>
      <c r="B29" s="117">
        <v>112</v>
      </c>
      <c r="C29" s="117" t="s">
        <v>522</v>
      </c>
      <c r="D29" s="117" t="s">
        <v>488</v>
      </c>
      <c r="E29" s="118">
        <v>2000</v>
      </c>
      <c r="F29" s="119">
        <v>1</v>
      </c>
    </row>
    <row r="30" spans="1:6" ht="15.75" x14ac:dyDescent="0.25">
      <c r="A30" s="116">
        <v>0.61388888888888882</v>
      </c>
      <c r="B30" s="117">
        <v>113</v>
      </c>
      <c r="C30" s="117" t="s">
        <v>503</v>
      </c>
      <c r="D30" s="117" t="s">
        <v>519</v>
      </c>
      <c r="E30" s="118">
        <v>2000</v>
      </c>
      <c r="F30" s="119">
        <v>1</v>
      </c>
    </row>
    <row r="31" spans="1:6" ht="15.75" x14ac:dyDescent="0.25">
      <c r="A31" s="116">
        <v>0.61875000000000002</v>
      </c>
      <c r="B31" s="117">
        <v>113</v>
      </c>
      <c r="C31" s="117" t="s">
        <v>503</v>
      </c>
      <c r="D31" s="117" t="s">
        <v>520</v>
      </c>
      <c r="E31" s="118">
        <v>2000</v>
      </c>
      <c r="F31" s="119">
        <v>1</v>
      </c>
    </row>
    <row r="32" spans="1:6" ht="15.75" x14ac:dyDescent="0.25">
      <c r="A32" s="116">
        <v>0.625</v>
      </c>
      <c r="B32" s="117">
        <v>114</v>
      </c>
      <c r="C32" s="117" t="s">
        <v>523</v>
      </c>
      <c r="D32" s="117" t="s">
        <v>488</v>
      </c>
      <c r="E32" s="118">
        <v>2000</v>
      </c>
      <c r="F32" s="119">
        <v>1</v>
      </c>
    </row>
    <row r="33" spans="1:6" ht="15.75" x14ac:dyDescent="0.25">
      <c r="A33" s="116">
        <v>0.62986111111111109</v>
      </c>
      <c r="B33" s="117">
        <v>115</v>
      </c>
      <c r="C33" s="117" t="s">
        <v>504</v>
      </c>
      <c r="D33" s="117" t="s">
        <v>519</v>
      </c>
      <c r="E33" s="118">
        <v>2000</v>
      </c>
      <c r="F33" s="119">
        <v>1</v>
      </c>
    </row>
    <row r="34" spans="1:6" ht="15.75" x14ac:dyDescent="0.25">
      <c r="A34" s="116">
        <v>0.63472222222222219</v>
      </c>
      <c r="B34" s="117">
        <v>115</v>
      </c>
      <c r="C34" s="117" t="s">
        <v>504</v>
      </c>
      <c r="D34" s="117" t="s">
        <v>520</v>
      </c>
      <c r="E34" s="118">
        <v>2000</v>
      </c>
      <c r="F34" s="119">
        <v>1</v>
      </c>
    </row>
    <row r="35" spans="1:6" ht="15.75" x14ac:dyDescent="0.25">
      <c r="A35" s="116">
        <v>0.63958333333333328</v>
      </c>
      <c r="B35" s="117">
        <v>116</v>
      </c>
      <c r="C35" s="117" t="s">
        <v>524</v>
      </c>
      <c r="D35" s="117" t="s">
        <v>510</v>
      </c>
      <c r="E35" s="118">
        <v>1000</v>
      </c>
      <c r="F35" s="119">
        <v>6</v>
      </c>
    </row>
    <row r="36" spans="1:6" ht="15.75" x14ac:dyDescent="0.25">
      <c r="A36" s="116">
        <v>0.66666666666666663</v>
      </c>
      <c r="B36" s="117">
        <v>117</v>
      </c>
      <c r="C36" s="117" t="s">
        <v>505</v>
      </c>
      <c r="D36" s="117" t="s">
        <v>488</v>
      </c>
      <c r="E36" s="118">
        <v>1000</v>
      </c>
      <c r="F36" s="119">
        <v>1</v>
      </c>
    </row>
    <row r="37" spans="1:6" ht="15.75" x14ac:dyDescent="0.25">
      <c r="A37" s="116">
        <v>0.67361111111111116</v>
      </c>
      <c r="B37" s="117">
        <v>118</v>
      </c>
      <c r="C37" s="117" t="s">
        <v>525</v>
      </c>
      <c r="D37" s="117" t="s">
        <v>510</v>
      </c>
      <c r="E37" s="118">
        <v>500</v>
      </c>
      <c r="F37" s="119">
        <v>2</v>
      </c>
    </row>
    <row r="38" spans="1:6" ht="15.75" x14ac:dyDescent="0.25">
      <c r="A38" s="116">
        <v>0.67708333333333337</v>
      </c>
      <c r="B38" s="117">
        <v>119</v>
      </c>
      <c r="C38" s="117" t="s">
        <v>526</v>
      </c>
      <c r="D38" s="117" t="s">
        <v>510</v>
      </c>
      <c r="E38" s="118">
        <v>1000</v>
      </c>
      <c r="F38" s="119">
        <v>3</v>
      </c>
    </row>
    <row r="39" spans="1:6" ht="15.75" x14ac:dyDescent="0.25">
      <c r="A39" s="116">
        <v>0.6875</v>
      </c>
      <c r="B39" s="117">
        <v>120</v>
      </c>
      <c r="C39" s="117" t="s">
        <v>527</v>
      </c>
      <c r="D39" s="117" t="s">
        <v>488</v>
      </c>
      <c r="E39" s="118">
        <v>2000</v>
      </c>
      <c r="F39" s="119">
        <v>1</v>
      </c>
    </row>
    <row r="40" spans="1:6" ht="15.75" x14ac:dyDescent="0.25">
      <c r="A40" s="116">
        <v>0.69236111111111109</v>
      </c>
      <c r="B40" s="117">
        <v>121</v>
      </c>
      <c r="C40" s="117" t="s">
        <v>528</v>
      </c>
      <c r="D40" s="117" t="s">
        <v>488</v>
      </c>
      <c r="E40" s="118">
        <v>2000</v>
      </c>
      <c r="F40" s="119">
        <v>1</v>
      </c>
    </row>
    <row r="41" spans="1:6" ht="15.75" x14ac:dyDescent="0.25">
      <c r="A41" s="116">
        <v>0.6972222222222223</v>
      </c>
      <c r="B41" s="117">
        <v>122</v>
      </c>
      <c r="C41" s="117" t="s">
        <v>506</v>
      </c>
      <c r="D41" s="117" t="s">
        <v>519</v>
      </c>
      <c r="E41" s="118">
        <v>2000</v>
      </c>
      <c r="F41" s="119">
        <v>1</v>
      </c>
    </row>
    <row r="42" spans="1:6" ht="15.75" x14ac:dyDescent="0.25">
      <c r="A42" s="116">
        <v>0.70208333333333339</v>
      </c>
      <c r="B42" s="117">
        <v>122</v>
      </c>
      <c r="C42" s="117" t="s">
        <v>506</v>
      </c>
      <c r="D42" s="117" t="s">
        <v>520</v>
      </c>
      <c r="E42" s="118">
        <v>2000</v>
      </c>
      <c r="F42" s="119">
        <v>1</v>
      </c>
    </row>
    <row r="43" spans="1:6" ht="15.75" x14ac:dyDescent="0.25">
      <c r="A43" s="116">
        <v>0.70833333333333337</v>
      </c>
      <c r="B43" s="117">
        <v>123</v>
      </c>
      <c r="C43" s="117" t="s">
        <v>498</v>
      </c>
      <c r="D43" s="117" t="s">
        <v>519</v>
      </c>
      <c r="E43" s="118">
        <v>2000</v>
      </c>
      <c r="F43" s="119">
        <v>1</v>
      </c>
    </row>
    <row r="44" spans="1:6" ht="15.75" x14ac:dyDescent="0.25">
      <c r="A44" s="116">
        <v>0.71319444444444446</v>
      </c>
      <c r="B44" s="117">
        <v>123</v>
      </c>
      <c r="C44" s="117" t="s">
        <v>498</v>
      </c>
      <c r="D44" s="117" t="s">
        <v>520</v>
      </c>
      <c r="E44" s="118">
        <v>2000</v>
      </c>
      <c r="F44" s="119">
        <v>1</v>
      </c>
    </row>
    <row r="45" spans="1:6" ht="15.75" x14ac:dyDescent="0.25">
      <c r="A45" s="116">
        <v>0.71875</v>
      </c>
      <c r="B45" s="117">
        <v>124</v>
      </c>
      <c r="C45" s="117" t="s">
        <v>507</v>
      </c>
      <c r="D45" s="117" t="s">
        <v>520</v>
      </c>
      <c r="E45" s="118">
        <v>2000</v>
      </c>
      <c r="F45" s="119">
        <v>1</v>
      </c>
    </row>
    <row r="46" spans="1:6" ht="15.75" x14ac:dyDescent="0.25">
      <c r="A46" s="116">
        <v>0.72361111111111109</v>
      </c>
      <c r="B46" s="117">
        <v>125</v>
      </c>
      <c r="C46" s="117" t="s">
        <v>529</v>
      </c>
      <c r="D46" s="117" t="s">
        <v>557</v>
      </c>
      <c r="E46" s="118">
        <v>2000</v>
      </c>
      <c r="F46" s="119">
        <v>1</v>
      </c>
    </row>
    <row r="47" spans="1:6" ht="15.75" x14ac:dyDescent="0.25">
      <c r="A47" s="116" t="s">
        <v>515</v>
      </c>
      <c r="B47" s="117">
        <v>126</v>
      </c>
      <c r="C47" s="117" t="s">
        <v>558</v>
      </c>
      <c r="D47" s="117" t="s">
        <v>488</v>
      </c>
      <c r="E47" s="118"/>
      <c r="F47" s="119"/>
    </row>
    <row r="48" spans="1:6" ht="15.75" x14ac:dyDescent="0.25">
      <c r="A48" s="116">
        <v>0.7270833333333333</v>
      </c>
      <c r="B48" s="117">
        <v>127</v>
      </c>
      <c r="C48" s="117" t="s">
        <v>530</v>
      </c>
      <c r="D48" s="117" t="s">
        <v>488</v>
      </c>
      <c r="E48" s="118">
        <v>1000</v>
      </c>
      <c r="F48" s="119">
        <v>1</v>
      </c>
    </row>
    <row r="49" spans="1:6" ht="15.75" x14ac:dyDescent="0.25">
      <c r="A49" s="116">
        <v>0.73263888888888884</v>
      </c>
      <c r="B49" s="117">
        <v>128</v>
      </c>
      <c r="C49" s="117" t="s">
        <v>508</v>
      </c>
      <c r="D49" s="117" t="s">
        <v>519</v>
      </c>
      <c r="E49" s="118">
        <v>2000</v>
      </c>
      <c r="F49" s="119">
        <v>1</v>
      </c>
    </row>
    <row r="50" spans="1:6" ht="15.75" x14ac:dyDescent="0.25">
      <c r="A50" s="116">
        <v>0.73749999999999993</v>
      </c>
      <c r="B50" s="117">
        <v>128</v>
      </c>
      <c r="C50" s="117" t="s">
        <v>508</v>
      </c>
      <c r="D50" s="117" t="s">
        <v>488</v>
      </c>
      <c r="E50" s="118">
        <v>2000</v>
      </c>
      <c r="F50" s="119">
        <v>1</v>
      </c>
    </row>
    <row r="51" spans="1:6" ht="15.75" x14ac:dyDescent="0.25">
      <c r="A51" s="116">
        <v>0.74305555555555547</v>
      </c>
      <c r="B51" s="117">
        <v>130</v>
      </c>
      <c r="C51" s="117" t="s">
        <v>499</v>
      </c>
      <c r="D51" s="117" t="s">
        <v>519</v>
      </c>
      <c r="E51" s="118">
        <v>1000</v>
      </c>
      <c r="F51" s="119">
        <v>1</v>
      </c>
    </row>
    <row r="52" spans="1:6" ht="15.75" x14ac:dyDescent="0.25">
      <c r="A52" s="116">
        <v>0.74652777777777779</v>
      </c>
      <c r="B52" s="117">
        <v>130</v>
      </c>
      <c r="C52" s="117" t="s">
        <v>499</v>
      </c>
      <c r="D52" s="117" t="s">
        <v>557</v>
      </c>
      <c r="E52" s="118">
        <v>1000</v>
      </c>
      <c r="F52" s="119"/>
    </row>
    <row r="53" spans="1:6" ht="15.75" x14ac:dyDescent="0.25">
      <c r="A53" s="116">
        <v>0.75</v>
      </c>
      <c r="B53" s="117">
        <v>131</v>
      </c>
      <c r="C53" s="117" t="s">
        <v>532</v>
      </c>
      <c r="D53" s="117" t="s">
        <v>557</v>
      </c>
      <c r="E53" s="118">
        <v>1000</v>
      </c>
      <c r="F53" s="119">
        <v>1</v>
      </c>
    </row>
    <row r="54" spans="1:6" ht="15.75" x14ac:dyDescent="0.25">
      <c r="A54" s="116">
        <v>0.75347222222222221</v>
      </c>
      <c r="B54" s="117">
        <v>132</v>
      </c>
      <c r="C54" s="117" t="s">
        <v>533</v>
      </c>
      <c r="D54" s="117" t="s">
        <v>510</v>
      </c>
      <c r="E54" s="118">
        <v>1000</v>
      </c>
      <c r="F54" s="119">
        <v>1</v>
      </c>
    </row>
    <row r="55" spans="1:6" ht="15.75" x14ac:dyDescent="0.25">
      <c r="A55" s="153">
        <v>0.77083333333333337</v>
      </c>
      <c r="B55" s="117">
        <v>133</v>
      </c>
      <c r="C55" s="117" t="s">
        <v>534</v>
      </c>
      <c r="D55" s="117" t="s">
        <v>488</v>
      </c>
      <c r="E55" s="118">
        <v>2000</v>
      </c>
      <c r="F55" s="119">
        <v>1</v>
      </c>
    </row>
    <row r="56" spans="1:6" ht="15.75" x14ac:dyDescent="0.25">
      <c r="A56" s="153">
        <v>0.77083333333333337</v>
      </c>
      <c r="B56" s="117">
        <v>129</v>
      </c>
      <c r="C56" s="117" t="s">
        <v>531</v>
      </c>
      <c r="D56" s="117" t="s">
        <v>488</v>
      </c>
      <c r="E56" s="118">
        <v>2000</v>
      </c>
      <c r="F56" s="119">
        <v>1</v>
      </c>
    </row>
    <row r="57" spans="1:6" ht="15.75" x14ac:dyDescent="0.25">
      <c r="A57" s="116" t="s">
        <v>515</v>
      </c>
      <c r="B57" s="117">
        <v>134</v>
      </c>
      <c r="C57" s="117" t="s">
        <v>535</v>
      </c>
      <c r="D57" s="117" t="s">
        <v>488</v>
      </c>
      <c r="E57" s="118"/>
      <c r="F57" s="119"/>
    </row>
    <row r="58" spans="1:6" ht="15.75" x14ac:dyDescent="0.25">
      <c r="A58" s="121"/>
      <c r="B58" s="122"/>
      <c r="C58" s="122"/>
      <c r="D58" s="122"/>
      <c r="E58" s="123"/>
      <c r="F58" s="124"/>
    </row>
    <row r="59" spans="1:6" ht="33" x14ac:dyDescent="0.25">
      <c r="A59" s="198" t="s">
        <v>52</v>
      </c>
      <c r="B59" s="198"/>
      <c r="C59" s="198"/>
      <c r="D59" s="198"/>
      <c r="E59" s="198"/>
      <c r="F59" s="198"/>
    </row>
    <row r="60" spans="1:6" ht="25.5" x14ac:dyDescent="0.25">
      <c r="A60" s="199" t="s">
        <v>646</v>
      </c>
      <c r="B60" s="199"/>
      <c r="C60" s="199"/>
      <c r="D60" s="199"/>
      <c r="E60" s="199"/>
      <c r="F60" s="199"/>
    </row>
    <row r="61" spans="1:6" x14ac:dyDescent="0.25">
      <c r="A61" s="98"/>
      <c r="B61" s="98"/>
      <c r="C61" s="98"/>
      <c r="D61" s="98"/>
      <c r="E61" s="98"/>
      <c r="F61" s="98"/>
    </row>
    <row r="62" spans="1:6" ht="31.5" x14ac:dyDescent="0.25">
      <c r="A62" s="125" t="s">
        <v>190</v>
      </c>
      <c r="B62" s="100" t="s">
        <v>494</v>
      </c>
      <c r="C62" s="100" t="s">
        <v>4</v>
      </c>
      <c r="D62" s="100" t="s">
        <v>495</v>
      </c>
      <c r="E62" s="101" t="s">
        <v>496</v>
      </c>
      <c r="F62" s="102" t="s">
        <v>497</v>
      </c>
    </row>
    <row r="63" spans="1:6" ht="15.75" x14ac:dyDescent="0.25">
      <c r="A63" s="108">
        <v>0.3125</v>
      </c>
      <c r="B63" s="109">
        <v>211</v>
      </c>
      <c r="C63" s="109" t="s">
        <v>498</v>
      </c>
      <c r="D63" s="109" t="s">
        <v>71</v>
      </c>
      <c r="E63" s="110">
        <v>2000</v>
      </c>
      <c r="F63" s="109">
        <v>6</v>
      </c>
    </row>
    <row r="64" spans="1:6" ht="15.75" x14ac:dyDescent="0.25">
      <c r="A64" s="126">
        <v>0.33333333333333331</v>
      </c>
      <c r="B64" s="127">
        <v>209</v>
      </c>
      <c r="C64" s="127" t="s">
        <v>501</v>
      </c>
      <c r="D64" s="127" t="s">
        <v>71</v>
      </c>
      <c r="E64" s="128">
        <v>2000</v>
      </c>
      <c r="F64" s="127">
        <v>2</v>
      </c>
    </row>
    <row r="65" spans="1:6" ht="15.75" x14ac:dyDescent="0.25">
      <c r="A65" s="129">
        <v>0.34027777777777773</v>
      </c>
      <c r="B65" s="127">
        <v>210</v>
      </c>
      <c r="C65" s="127" t="s">
        <v>500</v>
      </c>
      <c r="D65" s="127" t="s">
        <v>536</v>
      </c>
      <c r="E65" s="128">
        <v>2000</v>
      </c>
      <c r="F65" s="127">
        <v>2</v>
      </c>
    </row>
    <row r="66" spans="1:6" ht="15.75" x14ac:dyDescent="0.25">
      <c r="A66" s="108">
        <v>0.34722222222222227</v>
      </c>
      <c r="B66" s="109">
        <v>212</v>
      </c>
      <c r="C66" s="109" t="s">
        <v>506</v>
      </c>
      <c r="D66" s="109" t="s">
        <v>71</v>
      </c>
      <c r="E66" s="110">
        <v>2000</v>
      </c>
      <c r="F66" s="109">
        <v>3</v>
      </c>
    </row>
    <row r="67" spans="1:6" ht="15.75" x14ac:dyDescent="0.25">
      <c r="A67" s="108">
        <v>0.3576388888888889</v>
      </c>
      <c r="B67" s="109">
        <v>207</v>
      </c>
      <c r="C67" s="109" t="s">
        <v>564</v>
      </c>
      <c r="D67" s="109" t="s">
        <v>71</v>
      </c>
      <c r="E67" s="110">
        <v>2000</v>
      </c>
      <c r="F67" s="139">
        <v>2</v>
      </c>
    </row>
    <row r="68" spans="1:6" ht="15.75" x14ac:dyDescent="0.25">
      <c r="A68" s="108">
        <v>0.36458333333333331</v>
      </c>
      <c r="B68" s="109">
        <v>216</v>
      </c>
      <c r="C68" s="109" t="s">
        <v>505</v>
      </c>
      <c r="D68" s="108" t="s">
        <v>71</v>
      </c>
      <c r="E68" s="110">
        <v>1500</v>
      </c>
      <c r="F68" s="139">
        <v>2</v>
      </c>
    </row>
    <row r="69" spans="1:6" ht="15.75" x14ac:dyDescent="0.25">
      <c r="A69" s="129">
        <v>0.37152777777777773</v>
      </c>
      <c r="B69" s="109">
        <v>232</v>
      </c>
      <c r="C69" s="109" t="s">
        <v>499</v>
      </c>
      <c r="D69" s="109" t="s">
        <v>71</v>
      </c>
      <c r="E69" s="110">
        <v>1500</v>
      </c>
      <c r="F69" s="109">
        <v>3</v>
      </c>
    </row>
    <row r="70" spans="1:6" ht="15.75" x14ac:dyDescent="0.25">
      <c r="A70" s="108">
        <v>0.38194444444444442</v>
      </c>
      <c r="B70" s="109">
        <v>221</v>
      </c>
      <c r="C70" s="109" t="s">
        <v>549</v>
      </c>
      <c r="D70" s="109" t="s">
        <v>71</v>
      </c>
      <c r="E70" s="110">
        <v>2000</v>
      </c>
      <c r="F70" s="109">
        <v>2</v>
      </c>
    </row>
    <row r="71" spans="1:6" s="115" customFormat="1" ht="15.75" x14ac:dyDescent="0.25">
      <c r="A71" s="108">
        <v>0.3888888888888889</v>
      </c>
      <c r="B71" s="109">
        <v>224</v>
      </c>
      <c r="C71" s="109" t="s">
        <v>507</v>
      </c>
      <c r="D71" s="109" t="s">
        <v>71</v>
      </c>
      <c r="E71" s="110">
        <v>2000</v>
      </c>
      <c r="F71" s="109">
        <v>2</v>
      </c>
    </row>
    <row r="72" spans="1:6" s="115" customFormat="1" ht="15.75" x14ac:dyDescent="0.25">
      <c r="A72" s="108">
        <v>0.39583333333333331</v>
      </c>
      <c r="B72" s="109">
        <v>225</v>
      </c>
      <c r="C72" s="109" t="s">
        <v>529</v>
      </c>
      <c r="D72" s="109" t="s">
        <v>71</v>
      </c>
      <c r="E72" s="110">
        <v>2000</v>
      </c>
      <c r="F72" s="109">
        <v>2</v>
      </c>
    </row>
    <row r="73" spans="1:6" ht="15.75" x14ac:dyDescent="0.25">
      <c r="A73" s="108">
        <v>0.40277777777777773</v>
      </c>
      <c r="B73" s="109">
        <v>229</v>
      </c>
      <c r="C73" s="109" t="s">
        <v>508</v>
      </c>
      <c r="D73" s="109" t="s">
        <v>71</v>
      </c>
      <c r="E73" s="110">
        <v>2000</v>
      </c>
      <c r="F73" s="109">
        <v>2</v>
      </c>
    </row>
    <row r="74" spans="1:6" ht="15.75" x14ac:dyDescent="0.25">
      <c r="A74" s="112">
        <v>0.41666666666666669</v>
      </c>
      <c r="B74" s="113">
        <v>211</v>
      </c>
      <c r="C74" s="113" t="s">
        <v>498</v>
      </c>
      <c r="D74" s="113" t="s">
        <v>70</v>
      </c>
      <c r="E74" s="114">
        <v>2000</v>
      </c>
      <c r="F74" s="113">
        <v>2</v>
      </c>
    </row>
    <row r="75" spans="1:6" ht="15.75" x14ac:dyDescent="0.25">
      <c r="A75" s="116">
        <v>0.45833333333333331</v>
      </c>
      <c r="B75" s="117">
        <v>201</v>
      </c>
      <c r="C75" s="117" t="s">
        <v>538</v>
      </c>
      <c r="D75" s="117" t="s">
        <v>510</v>
      </c>
      <c r="E75" s="118">
        <v>500</v>
      </c>
      <c r="F75" s="119">
        <v>1</v>
      </c>
    </row>
    <row r="76" spans="1:6" ht="15.75" x14ac:dyDescent="0.25">
      <c r="A76" s="116">
        <v>0.46527777777777773</v>
      </c>
      <c r="B76" s="117">
        <v>202</v>
      </c>
      <c r="C76" s="117" t="s">
        <v>511</v>
      </c>
      <c r="D76" s="117" t="s">
        <v>510</v>
      </c>
      <c r="E76" s="118">
        <v>500</v>
      </c>
      <c r="F76" s="119">
        <v>2</v>
      </c>
    </row>
    <row r="77" spans="1:6" ht="15.75" x14ac:dyDescent="0.25">
      <c r="A77" s="116">
        <v>0.47569444444444442</v>
      </c>
      <c r="B77" s="117">
        <v>203</v>
      </c>
      <c r="C77" s="117" t="s">
        <v>512</v>
      </c>
      <c r="D77" s="117" t="s">
        <v>488</v>
      </c>
      <c r="E77" s="118">
        <v>1000</v>
      </c>
      <c r="F77" s="119">
        <v>2</v>
      </c>
    </row>
    <row r="78" spans="1:6" ht="15.75" x14ac:dyDescent="0.25">
      <c r="A78" s="116">
        <v>0.4826388888888889</v>
      </c>
      <c r="B78" s="117">
        <v>204</v>
      </c>
      <c r="C78" s="117" t="s">
        <v>539</v>
      </c>
      <c r="D78" s="117" t="s">
        <v>488</v>
      </c>
      <c r="E78" s="118">
        <v>1500</v>
      </c>
      <c r="F78" s="119">
        <v>1</v>
      </c>
    </row>
    <row r="79" spans="1:6" ht="15.75" x14ac:dyDescent="0.25">
      <c r="A79" s="116">
        <v>0.48749999999999999</v>
      </c>
      <c r="B79" s="117">
        <v>205</v>
      </c>
      <c r="C79" s="117" t="s">
        <v>513</v>
      </c>
      <c r="D79" s="117" t="s">
        <v>510</v>
      </c>
      <c r="E79" s="118">
        <v>1500</v>
      </c>
      <c r="F79" s="119">
        <v>3</v>
      </c>
    </row>
    <row r="80" spans="1:6" ht="15.75" x14ac:dyDescent="0.25">
      <c r="A80" s="116">
        <v>0.5</v>
      </c>
      <c r="B80" s="117">
        <v>206</v>
      </c>
      <c r="C80" s="117" t="s">
        <v>540</v>
      </c>
      <c r="D80" s="117" t="s">
        <v>488</v>
      </c>
      <c r="E80" s="118">
        <v>2000</v>
      </c>
      <c r="F80" s="119">
        <v>1</v>
      </c>
    </row>
    <row r="81" spans="1:6" ht="15.75" x14ac:dyDescent="0.25">
      <c r="A81" s="116">
        <v>0.50486111111111109</v>
      </c>
      <c r="B81" s="117">
        <v>207</v>
      </c>
      <c r="C81" s="117" t="s">
        <v>523</v>
      </c>
      <c r="D81" s="117" t="s">
        <v>488</v>
      </c>
      <c r="E81" s="118">
        <v>2000</v>
      </c>
      <c r="F81" s="119">
        <v>1</v>
      </c>
    </row>
    <row r="82" spans="1:6" ht="15.75" x14ac:dyDescent="0.25">
      <c r="A82" s="116">
        <v>0.50972222222222219</v>
      </c>
      <c r="B82" s="117">
        <v>208</v>
      </c>
      <c r="C82" s="117" t="s">
        <v>504</v>
      </c>
      <c r="D82" s="117" t="s">
        <v>520</v>
      </c>
      <c r="E82" s="118">
        <v>2000</v>
      </c>
      <c r="F82" s="119">
        <v>1</v>
      </c>
    </row>
    <row r="83" spans="1:6" ht="15.75" x14ac:dyDescent="0.25">
      <c r="A83" s="116">
        <v>0.51458333333333328</v>
      </c>
      <c r="B83" s="117">
        <v>209</v>
      </c>
      <c r="C83" s="117" t="s">
        <v>501</v>
      </c>
      <c r="D83" s="117" t="s">
        <v>519</v>
      </c>
      <c r="E83" s="118">
        <v>2000</v>
      </c>
      <c r="F83" s="119">
        <v>1</v>
      </c>
    </row>
    <row r="84" spans="1:6" ht="15.75" x14ac:dyDescent="0.25">
      <c r="A84" s="170">
        <v>0.51944444444444449</v>
      </c>
      <c r="B84" s="171">
        <v>209</v>
      </c>
      <c r="C84" s="171" t="s">
        <v>501</v>
      </c>
      <c r="D84" s="171" t="s">
        <v>520</v>
      </c>
      <c r="E84" s="172">
        <v>2000</v>
      </c>
      <c r="F84" s="173">
        <v>1</v>
      </c>
    </row>
    <row r="85" spans="1:6" ht="15.75" x14ac:dyDescent="0.25">
      <c r="A85" s="116">
        <v>0.52430555555555558</v>
      </c>
      <c r="B85" s="117">
        <v>210</v>
      </c>
      <c r="C85" s="117" t="s">
        <v>500</v>
      </c>
      <c r="D85" s="117" t="s">
        <v>519</v>
      </c>
      <c r="E85" s="118">
        <v>2000</v>
      </c>
      <c r="F85" s="119">
        <v>1</v>
      </c>
    </row>
    <row r="86" spans="1:6" ht="15.75" x14ac:dyDescent="0.25">
      <c r="A86" s="116">
        <v>0.52916666666666667</v>
      </c>
      <c r="B86" s="117">
        <v>210</v>
      </c>
      <c r="C86" s="117" t="s">
        <v>500</v>
      </c>
      <c r="D86" s="117" t="s">
        <v>520</v>
      </c>
      <c r="E86" s="118">
        <v>2000</v>
      </c>
      <c r="F86" s="119">
        <v>1</v>
      </c>
    </row>
    <row r="87" spans="1:6" ht="15.75" x14ac:dyDescent="0.25">
      <c r="A87" s="116">
        <v>0.53194444444444444</v>
      </c>
      <c r="B87" s="117">
        <v>211</v>
      </c>
      <c r="C87" s="117" t="s">
        <v>498</v>
      </c>
      <c r="D87" s="117" t="s">
        <v>519</v>
      </c>
      <c r="E87" s="118">
        <v>2000</v>
      </c>
      <c r="F87" s="119">
        <v>1</v>
      </c>
    </row>
    <row r="88" spans="1:6" ht="15.75" x14ac:dyDescent="0.25">
      <c r="A88" s="116">
        <v>0.53680555555555554</v>
      </c>
      <c r="B88" s="117">
        <v>211</v>
      </c>
      <c r="C88" s="117" t="s">
        <v>498</v>
      </c>
      <c r="D88" s="117" t="s">
        <v>520</v>
      </c>
      <c r="E88" s="118">
        <v>2000</v>
      </c>
      <c r="F88" s="119">
        <v>1</v>
      </c>
    </row>
    <row r="89" spans="1:6" ht="15.75" x14ac:dyDescent="0.25">
      <c r="A89" s="116">
        <v>0.54166666666666663</v>
      </c>
      <c r="B89" s="117">
        <v>212</v>
      </c>
      <c r="C89" s="117" t="s">
        <v>506</v>
      </c>
      <c r="D89" s="117" t="s">
        <v>519</v>
      </c>
      <c r="E89" s="118">
        <v>2000</v>
      </c>
      <c r="F89" s="119">
        <v>1</v>
      </c>
    </row>
    <row r="90" spans="1:6" ht="15.75" x14ac:dyDescent="0.25">
      <c r="A90" s="116">
        <v>0.54652777777777783</v>
      </c>
      <c r="B90" s="117">
        <v>212</v>
      </c>
      <c r="C90" s="117" t="s">
        <v>506</v>
      </c>
      <c r="D90" s="117" t="s">
        <v>520</v>
      </c>
      <c r="E90" s="118">
        <v>2000</v>
      </c>
      <c r="F90" s="119">
        <v>1</v>
      </c>
    </row>
    <row r="91" spans="1:6" ht="15.75" x14ac:dyDescent="0.25">
      <c r="A91" s="116">
        <v>0.55138888888888882</v>
      </c>
      <c r="B91" s="117">
        <v>213</v>
      </c>
      <c r="C91" s="117" t="s">
        <v>521</v>
      </c>
      <c r="D91" s="117" t="s">
        <v>488</v>
      </c>
      <c r="E91" s="118">
        <v>2000</v>
      </c>
      <c r="F91" s="119">
        <v>1</v>
      </c>
    </row>
    <row r="92" spans="1:6" ht="15.75" x14ac:dyDescent="0.25">
      <c r="A92" s="116">
        <v>0.55625000000000002</v>
      </c>
      <c r="B92" s="117">
        <v>214</v>
      </c>
      <c r="C92" s="117" t="s">
        <v>541</v>
      </c>
      <c r="D92" s="117" t="s">
        <v>488</v>
      </c>
      <c r="E92" s="118">
        <v>2000</v>
      </c>
      <c r="F92" s="119">
        <v>1</v>
      </c>
    </row>
    <row r="93" spans="1:6" ht="15.75" x14ac:dyDescent="0.25">
      <c r="A93" s="116">
        <v>0.5625</v>
      </c>
      <c r="B93" s="117">
        <v>215</v>
      </c>
      <c r="C93" s="117" t="s">
        <v>524</v>
      </c>
      <c r="D93" s="117" t="s">
        <v>510</v>
      </c>
      <c r="E93" s="118">
        <v>1500</v>
      </c>
      <c r="F93" s="119">
        <v>5</v>
      </c>
    </row>
    <row r="94" spans="1:6" ht="15.75" x14ac:dyDescent="0.25">
      <c r="A94" s="116">
        <v>0.58680555555555558</v>
      </c>
      <c r="B94" s="117">
        <v>216</v>
      </c>
      <c r="C94" s="117" t="s">
        <v>505</v>
      </c>
      <c r="D94" s="117" t="s">
        <v>519</v>
      </c>
      <c r="E94" s="118">
        <v>1500</v>
      </c>
      <c r="F94" s="119">
        <v>1</v>
      </c>
    </row>
    <row r="95" spans="1:6" ht="15.75" x14ac:dyDescent="0.25">
      <c r="A95" s="116">
        <v>0.59166666666666667</v>
      </c>
      <c r="B95" s="117">
        <v>216</v>
      </c>
      <c r="C95" s="117" t="s">
        <v>505</v>
      </c>
      <c r="D95" s="117" t="s">
        <v>520</v>
      </c>
      <c r="E95" s="118">
        <v>1500</v>
      </c>
      <c r="F95" s="119">
        <v>1</v>
      </c>
    </row>
    <row r="96" spans="1:6" ht="15.75" x14ac:dyDescent="0.25">
      <c r="A96" s="116">
        <v>0.59722222222222221</v>
      </c>
      <c r="B96" s="117">
        <v>217</v>
      </c>
      <c r="C96" s="117" t="s">
        <v>525</v>
      </c>
      <c r="D96" s="117" t="s">
        <v>510</v>
      </c>
      <c r="E96" s="118">
        <v>500</v>
      </c>
      <c r="F96" s="119">
        <v>2</v>
      </c>
    </row>
    <row r="97" spans="1:6" ht="15.75" x14ac:dyDescent="0.25">
      <c r="A97" s="116">
        <v>0.60416666666666663</v>
      </c>
      <c r="B97" s="117">
        <v>218</v>
      </c>
      <c r="C97" s="117" t="s">
        <v>526</v>
      </c>
      <c r="D97" s="117" t="s">
        <v>488</v>
      </c>
      <c r="E97" s="118">
        <v>1000</v>
      </c>
      <c r="F97" s="119">
        <v>3</v>
      </c>
    </row>
    <row r="98" spans="1:6" ht="15.75" x14ac:dyDescent="0.25">
      <c r="A98" s="116" t="s">
        <v>515</v>
      </c>
      <c r="B98" s="117">
        <v>219</v>
      </c>
      <c r="C98" s="117" t="s">
        <v>514</v>
      </c>
      <c r="D98" s="117"/>
      <c r="E98" s="118"/>
      <c r="F98" s="119"/>
    </row>
    <row r="99" spans="1:6" ht="15.75" x14ac:dyDescent="0.25">
      <c r="A99" s="116" t="s">
        <v>515</v>
      </c>
      <c r="B99" s="117">
        <v>220</v>
      </c>
      <c r="C99" s="117" t="s">
        <v>516</v>
      </c>
      <c r="D99" s="117"/>
      <c r="E99" s="118"/>
      <c r="F99" s="119"/>
    </row>
    <row r="100" spans="1:6" ht="15.75" x14ac:dyDescent="0.25">
      <c r="A100" s="116">
        <v>0.61458333333333337</v>
      </c>
      <c r="B100" s="117">
        <v>221</v>
      </c>
      <c r="C100" s="117" t="s">
        <v>503</v>
      </c>
      <c r="D100" s="117" t="s">
        <v>519</v>
      </c>
      <c r="E100" s="118">
        <v>2000</v>
      </c>
      <c r="F100" s="119">
        <v>1</v>
      </c>
    </row>
    <row r="101" spans="1:6" ht="15.75" x14ac:dyDescent="0.25">
      <c r="A101" s="116">
        <v>0.61944444444444446</v>
      </c>
      <c r="B101" s="117">
        <v>221</v>
      </c>
      <c r="C101" s="117" t="s">
        <v>503</v>
      </c>
      <c r="D101" s="117" t="s">
        <v>520</v>
      </c>
      <c r="E101" s="118">
        <v>2000</v>
      </c>
      <c r="F101" s="119">
        <v>1</v>
      </c>
    </row>
    <row r="102" spans="1:6" ht="15.75" x14ac:dyDescent="0.25">
      <c r="A102" s="116">
        <v>0.625</v>
      </c>
      <c r="B102" s="117">
        <v>222</v>
      </c>
      <c r="C102" s="117" t="s">
        <v>522</v>
      </c>
      <c r="D102" s="117" t="s">
        <v>488</v>
      </c>
      <c r="E102" s="118">
        <v>2000</v>
      </c>
      <c r="F102" s="119">
        <v>1</v>
      </c>
    </row>
    <row r="103" spans="1:6" ht="15.75" x14ac:dyDescent="0.25">
      <c r="A103" s="116">
        <v>0.62986111111111109</v>
      </c>
      <c r="B103" s="117">
        <v>223</v>
      </c>
      <c r="C103" s="117" t="s">
        <v>528</v>
      </c>
      <c r="D103" s="117" t="s">
        <v>488</v>
      </c>
      <c r="E103" s="118">
        <v>2000</v>
      </c>
      <c r="F103" s="119">
        <v>1</v>
      </c>
    </row>
    <row r="104" spans="1:6" ht="15.75" x14ac:dyDescent="0.25">
      <c r="A104" s="116">
        <v>0.63472222222222219</v>
      </c>
      <c r="B104" s="117">
        <v>224</v>
      </c>
      <c r="C104" s="117" t="s">
        <v>507</v>
      </c>
      <c r="D104" s="117" t="s">
        <v>488</v>
      </c>
      <c r="E104" s="118">
        <v>2000</v>
      </c>
      <c r="F104" s="119">
        <v>1</v>
      </c>
    </row>
    <row r="105" spans="1:6" ht="15.75" x14ac:dyDescent="0.25">
      <c r="A105" s="116">
        <v>0.63958333333333328</v>
      </c>
      <c r="B105" s="117">
        <v>225</v>
      </c>
      <c r="C105" s="117" t="s">
        <v>529</v>
      </c>
      <c r="D105" s="117" t="s">
        <v>488</v>
      </c>
      <c r="E105" s="118">
        <v>2000</v>
      </c>
      <c r="F105" s="119">
        <v>1</v>
      </c>
    </row>
    <row r="106" spans="1:6" ht="15.75" x14ac:dyDescent="0.25">
      <c r="A106" s="116">
        <v>0.64930555555555558</v>
      </c>
      <c r="B106" s="117">
        <v>226</v>
      </c>
      <c r="C106" s="117" t="s">
        <v>534</v>
      </c>
      <c r="D106" s="117" t="s">
        <v>488</v>
      </c>
      <c r="E106" s="118">
        <v>2000</v>
      </c>
      <c r="F106" s="119">
        <v>1</v>
      </c>
    </row>
    <row r="107" spans="1:6" ht="15.75" x14ac:dyDescent="0.25">
      <c r="A107" s="116">
        <v>0.65416666666666667</v>
      </c>
      <c r="B107" s="117">
        <v>227</v>
      </c>
      <c r="C107" s="117" t="s">
        <v>563</v>
      </c>
      <c r="D107" s="117" t="s">
        <v>488</v>
      </c>
      <c r="E107" s="118">
        <v>1000</v>
      </c>
      <c r="F107" s="119">
        <v>1</v>
      </c>
    </row>
    <row r="108" spans="1:6" ht="15.75" x14ac:dyDescent="0.25">
      <c r="A108" s="116">
        <v>0.65763888888888888</v>
      </c>
      <c r="B108" s="117">
        <v>228</v>
      </c>
      <c r="C108" s="117" t="s">
        <v>530</v>
      </c>
      <c r="D108" s="117" t="s">
        <v>488</v>
      </c>
      <c r="E108" s="118">
        <v>1500</v>
      </c>
      <c r="F108" s="119">
        <v>1</v>
      </c>
    </row>
    <row r="109" spans="1:6" ht="15.75" x14ac:dyDescent="0.25">
      <c r="A109" s="116">
        <v>0.66249999999999998</v>
      </c>
      <c r="B109" s="117">
        <v>229</v>
      </c>
      <c r="C109" s="117" t="s">
        <v>508</v>
      </c>
      <c r="D109" s="117" t="s">
        <v>488</v>
      </c>
      <c r="E109" s="118">
        <v>2000</v>
      </c>
      <c r="F109" s="119">
        <v>1</v>
      </c>
    </row>
    <row r="110" spans="1:6" ht="15.75" x14ac:dyDescent="0.25">
      <c r="A110" s="116">
        <v>0.66736111111111107</v>
      </c>
      <c r="B110" s="117">
        <v>230</v>
      </c>
      <c r="C110" s="117" t="s">
        <v>531</v>
      </c>
      <c r="D110" s="117" t="s">
        <v>488</v>
      </c>
      <c r="E110" s="118">
        <v>2000</v>
      </c>
      <c r="F110" s="119">
        <v>1</v>
      </c>
    </row>
    <row r="111" spans="1:6" ht="15.75" x14ac:dyDescent="0.25">
      <c r="A111" s="116">
        <v>0.67222222222222217</v>
      </c>
      <c r="B111" s="117">
        <v>231</v>
      </c>
      <c r="C111" s="117" t="s">
        <v>537</v>
      </c>
      <c r="D111" s="117" t="s">
        <v>488</v>
      </c>
      <c r="E111" s="118">
        <v>2000</v>
      </c>
      <c r="F111" s="119">
        <v>1</v>
      </c>
    </row>
    <row r="112" spans="1:6" ht="15.75" x14ac:dyDescent="0.25">
      <c r="A112" s="116">
        <v>0.67708333333333337</v>
      </c>
      <c r="B112" s="117">
        <v>232</v>
      </c>
      <c r="C112" s="117" t="s">
        <v>499</v>
      </c>
      <c r="D112" s="117" t="s">
        <v>488</v>
      </c>
      <c r="E112" s="118">
        <v>1500</v>
      </c>
      <c r="F112" s="119">
        <v>1</v>
      </c>
    </row>
    <row r="113" spans="1:6" ht="15.75" x14ac:dyDescent="0.25">
      <c r="A113" s="116" t="s">
        <v>515</v>
      </c>
      <c r="B113" s="117">
        <v>233</v>
      </c>
      <c r="C113" s="117" t="s">
        <v>562</v>
      </c>
      <c r="D113" s="117"/>
      <c r="E113" s="118"/>
      <c r="F113" s="119"/>
    </row>
    <row r="114" spans="1:6" ht="15.75" x14ac:dyDescent="0.25">
      <c r="A114" s="116">
        <v>0.68194444444444446</v>
      </c>
      <c r="B114" s="117">
        <v>234</v>
      </c>
      <c r="C114" s="117" t="s">
        <v>533</v>
      </c>
      <c r="D114" s="117" t="s">
        <v>488</v>
      </c>
      <c r="E114" s="118">
        <v>1000</v>
      </c>
      <c r="F114" s="119">
        <v>1</v>
      </c>
    </row>
    <row r="115" spans="1:6" ht="15.75" x14ac:dyDescent="0.25">
      <c r="A115" s="116">
        <v>0.68541666666666667</v>
      </c>
      <c r="B115" s="117">
        <v>235</v>
      </c>
      <c r="C115" s="117" t="s">
        <v>527</v>
      </c>
      <c r="D115" s="117" t="s">
        <v>488</v>
      </c>
      <c r="E115" s="118">
        <v>2000</v>
      </c>
      <c r="F115" s="119">
        <v>1</v>
      </c>
    </row>
    <row r="116" spans="1:6" ht="15.75" x14ac:dyDescent="0.25">
      <c r="A116" s="153">
        <v>0.71875</v>
      </c>
      <c r="B116" s="117">
        <v>237</v>
      </c>
      <c r="C116" s="117" t="s">
        <v>542</v>
      </c>
      <c r="D116" s="117" t="s">
        <v>488</v>
      </c>
      <c r="E116" s="118">
        <v>2000</v>
      </c>
      <c r="F116" s="119">
        <v>1</v>
      </c>
    </row>
  </sheetData>
  <mergeCells count="4">
    <mergeCell ref="A1:F1"/>
    <mergeCell ref="A2:F2"/>
    <mergeCell ref="A59:F59"/>
    <mergeCell ref="A60:F60"/>
  </mergeCells>
  <printOptions horizontalCentered="1" verticalCentered="1"/>
  <pageMargins left="0.70866141732283472" right="0.70866141732283472" top="0.55118110236220474" bottom="0.55118110236220474" header="0.31496062992125984" footer="0.31496062992125984"/>
  <pageSetup paperSize="9" scale="83" fitToHeight="2" orientation="portrait" horizontalDpi="300" verticalDpi="300" r:id="rId1"/>
  <headerFooter>
    <oddFooter>&amp;L&amp;F&amp;C&amp;A&amp;RPrintet: &amp;D</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331"/>
  <sheetViews>
    <sheetView view="pageBreakPreview" zoomScaleNormal="100" zoomScaleSheetLayoutView="100" workbookViewId="0">
      <pane ySplit="1" topLeftCell="A2" activePane="bottomLeft" state="frozen"/>
      <selection activeCell="I29" sqref="I29"/>
      <selection pane="bottomLeft" activeCell="G138" sqref="G138"/>
    </sheetView>
  </sheetViews>
  <sheetFormatPr defaultColWidth="9.140625" defaultRowHeight="12.75" outlineLevelCol="1" x14ac:dyDescent="0.2"/>
  <cols>
    <col min="1" max="1" width="12" style="70" customWidth="1"/>
    <col min="2" max="2" width="8.42578125" style="70" customWidth="1"/>
    <col min="3" max="3" width="7.28515625" style="28" customWidth="1"/>
    <col min="4" max="4" width="6.7109375" style="28" customWidth="1"/>
    <col min="5" max="5" width="11.7109375" style="28" customWidth="1"/>
    <col min="6" max="6" width="5.7109375" style="70" customWidth="1"/>
    <col min="7" max="7" width="5.5703125" style="28" customWidth="1"/>
    <col min="8" max="8" width="8.85546875" style="82" customWidth="1"/>
    <col min="9" max="9" width="7.7109375" style="70" customWidth="1"/>
    <col min="10" max="10" width="9.5703125" style="71" customWidth="1"/>
    <col min="11" max="11" width="26.7109375" style="28" customWidth="1"/>
    <col min="12" max="12" width="35.140625" style="83" bestFit="1" customWidth="1"/>
    <col min="13" max="13" width="11" style="70" customWidth="1"/>
    <col min="14" max="14" width="11.7109375" style="70" customWidth="1" outlineLevel="1"/>
    <col min="15" max="15" width="8.7109375" style="72" customWidth="1" outlineLevel="1"/>
    <col min="16" max="16" width="8.7109375" style="73" customWidth="1" outlineLevel="1"/>
    <col min="17" max="17" width="9.140625" style="28" customWidth="1"/>
    <col min="18" max="16384" width="9.140625" style="28"/>
  </cols>
  <sheetData>
    <row r="1" spans="1:21" ht="94.5" customHeight="1" x14ac:dyDescent="0.2">
      <c r="A1" s="21" t="s">
        <v>68</v>
      </c>
      <c r="B1" s="22" t="s">
        <v>69</v>
      </c>
      <c r="C1" s="22" t="s">
        <v>72</v>
      </c>
      <c r="D1" s="22" t="s">
        <v>73</v>
      </c>
      <c r="E1" s="22" t="s">
        <v>74</v>
      </c>
      <c r="F1" s="23" t="s">
        <v>75</v>
      </c>
      <c r="G1" s="23" t="s">
        <v>3</v>
      </c>
      <c r="H1" s="81" t="s">
        <v>4</v>
      </c>
      <c r="I1" s="22" t="s">
        <v>5</v>
      </c>
      <c r="J1" s="24" t="s">
        <v>6</v>
      </c>
      <c r="K1" s="25" t="s">
        <v>595</v>
      </c>
      <c r="L1" s="25" t="s">
        <v>77</v>
      </c>
      <c r="M1" s="21" t="s">
        <v>78</v>
      </c>
      <c r="N1" s="22" t="s">
        <v>79</v>
      </c>
      <c r="O1" s="26" t="s">
        <v>80</v>
      </c>
      <c r="P1" s="27" t="s">
        <v>81</v>
      </c>
    </row>
    <row r="2" spans="1:21" s="31" customFormat="1" ht="26.45" customHeight="1" x14ac:dyDescent="0.2">
      <c r="A2" s="89">
        <v>0.54166666666666663</v>
      </c>
      <c r="B2" s="90">
        <v>101</v>
      </c>
      <c r="C2" s="142"/>
      <c r="D2" s="142"/>
      <c r="E2" s="143"/>
      <c r="F2" s="144">
        <v>0</v>
      </c>
      <c r="G2" s="91" t="s">
        <v>10</v>
      </c>
      <c r="H2" s="92" t="s">
        <v>82</v>
      </c>
      <c r="I2" s="93" t="s">
        <v>10</v>
      </c>
      <c r="J2" s="94">
        <v>500</v>
      </c>
      <c r="K2" s="93"/>
      <c r="L2" s="94"/>
      <c r="M2" s="145"/>
      <c r="N2" s="146" t="s">
        <v>83</v>
      </c>
      <c r="O2" s="147"/>
      <c r="P2" s="148"/>
      <c r="Q2" s="29"/>
      <c r="R2" s="30"/>
      <c r="S2" s="30"/>
      <c r="T2" s="30"/>
      <c r="U2" s="30"/>
    </row>
    <row r="3" spans="1:21" s="47" customFormat="1" ht="25.5" customHeight="1" x14ac:dyDescent="0.2">
      <c r="A3" s="32">
        <v>0.54166666666666663</v>
      </c>
      <c r="B3" s="33">
        <v>101</v>
      </c>
      <c r="C3" s="34"/>
      <c r="D3" s="35"/>
      <c r="E3" s="35"/>
      <c r="F3" s="33">
        <v>1</v>
      </c>
      <c r="G3" s="36" t="s">
        <v>10</v>
      </c>
      <c r="H3" s="37" t="s">
        <v>82</v>
      </c>
      <c r="I3" s="38" t="s">
        <v>13</v>
      </c>
      <c r="J3" s="39">
        <v>500</v>
      </c>
      <c r="K3" s="40" t="s">
        <v>123</v>
      </c>
      <c r="L3" s="41" t="s">
        <v>363</v>
      </c>
      <c r="M3" s="42"/>
      <c r="N3" s="43">
        <v>150</v>
      </c>
      <c r="O3" s="44"/>
      <c r="P3" s="45"/>
      <c r="Q3" s="46"/>
      <c r="R3" s="28"/>
      <c r="S3" s="28"/>
      <c r="T3" s="28"/>
      <c r="U3" s="28"/>
    </row>
    <row r="4" spans="1:21" s="31" customFormat="1" ht="25.5" customHeight="1" x14ac:dyDescent="0.2">
      <c r="A4" s="32">
        <v>0.54166666666666663</v>
      </c>
      <c r="B4" s="33">
        <v>101</v>
      </c>
      <c r="C4" s="34"/>
      <c r="D4" s="35"/>
      <c r="E4" s="35"/>
      <c r="F4" s="33">
        <v>2</v>
      </c>
      <c r="G4" s="36" t="s">
        <v>10</v>
      </c>
      <c r="H4" s="37" t="s">
        <v>82</v>
      </c>
      <c r="I4" s="38" t="s">
        <v>9</v>
      </c>
      <c r="J4" s="39">
        <v>500</v>
      </c>
      <c r="K4" s="40" t="s">
        <v>304</v>
      </c>
      <c r="L4" s="41" t="s">
        <v>191</v>
      </c>
      <c r="M4" s="42"/>
      <c r="N4" s="43">
        <v>150</v>
      </c>
      <c r="O4" s="44"/>
      <c r="P4" s="45"/>
      <c r="Q4" s="29"/>
      <c r="R4" s="30"/>
      <c r="S4" s="30"/>
      <c r="T4" s="30"/>
      <c r="U4" s="30"/>
    </row>
    <row r="5" spans="1:21" s="31" customFormat="1" ht="25.5" customHeight="1" x14ac:dyDescent="0.2">
      <c r="A5" s="32">
        <v>0.54166666666666663</v>
      </c>
      <c r="B5" s="33">
        <v>101</v>
      </c>
      <c r="C5" s="34"/>
      <c r="D5" s="35"/>
      <c r="E5" s="35"/>
      <c r="F5" s="33">
        <v>3</v>
      </c>
      <c r="G5" s="36" t="s">
        <v>10</v>
      </c>
      <c r="H5" s="37" t="s">
        <v>82</v>
      </c>
      <c r="I5" s="38" t="s">
        <v>9</v>
      </c>
      <c r="J5" s="39">
        <v>500</v>
      </c>
      <c r="K5" s="40" t="s">
        <v>300</v>
      </c>
      <c r="L5" s="41" t="s">
        <v>192</v>
      </c>
      <c r="M5" s="42"/>
      <c r="N5" s="43">
        <v>150</v>
      </c>
      <c r="O5" s="44"/>
      <c r="P5" s="45"/>
      <c r="Q5" s="29"/>
      <c r="R5" s="30"/>
      <c r="S5" s="30"/>
      <c r="T5" s="30"/>
      <c r="U5" s="30"/>
    </row>
    <row r="6" spans="1:21" s="31" customFormat="1" ht="25.5" customHeight="1" x14ac:dyDescent="0.2">
      <c r="A6" s="32">
        <v>0.54166666666666663</v>
      </c>
      <c r="B6" s="33">
        <v>101</v>
      </c>
      <c r="C6" s="34"/>
      <c r="D6" s="35"/>
      <c r="E6" s="35"/>
      <c r="F6" s="33">
        <v>4</v>
      </c>
      <c r="G6" s="36" t="s">
        <v>10</v>
      </c>
      <c r="H6" s="37" t="s">
        <v>82</v>
      </c>
      <c r="I6" s="169" t="s">
        <v>13</v>
      </c>
      <c r="J6" s="39">
        <v>500</v>
      </c>
      <c r="K6" s="40" t="s">
        <v>292</v>
      </c>
      <c r="L6" s="41" t="s">
        <v>647</v>
      </c>
      <c r="M6" s="42"/>
      <c r="N6" s="43">
        <v>150</v>
      </c>
      <c r="O6" s="44"/>
      <c r="P6" s="45"/>
      <c r="Q6" s="29"/>
      <c r="R6" s="30"/>
      <c r="S6" s="30"/>
      <c r="T6" s="30"/>
      <c r="U6" s="30"/>
    </row>
    <row r="7" spans="1:21" s="31" customFormat="1" ht="25.5" customHeight="1" x14ac:dyDescent="0.2">
      <c r="A7" s="132">
        <v>0.54166666666666663</v>
      </c>
      <c r="B7" s="133">
        <v>101</v>
      </c>
      <c r="C7" s="134"/>
      <c r="D7" s="140"/>
      <c r="E7" s="140"/>
      <c r="F7" s="133">
        <v>5</v>
      </c>
      <c r="G7" s="135" t="s">
        <v>10</v>
      </c>
      <c r="H7" s="136" t="s">
        <v>82</v>
      </c>
      <c r="I7" s="137" t="s">
        <v>9</v>
      </c>
      <c r="J7" s="138">
        <v>500</v>
      </c>
      <c r="K7" s="130" t="s">
        <v>304</v>
      </c>
      <c r="L7" s="131" t="s">
        <v>85</v>
      </c>
      <c r="M7" s="141"/>
      <c r="N7" s="152">
        <v>150</v>
      </c>
      <c r="O7" s="44"/>
      <c r="P7" s="45" t="s">
        <v>631</v>
      </c>
      <c r="Q7" s="29"/>
      <c r="R7" s="30"/>
      <c r="S7" s="30"/>
      <c r="T7" s="30"/>
      <c r="U7" s="30"/>
    </row>
    <row r="8" spans="1:21" s="31" customFormat="1" ht="25.5" customHeight="1" x14ac:dyDescent="0.2">
      <c r="A8" s="32">
        <v>0.54166666666666663</v>
      </c>
      <c r="B8" s="33">
        <v>101</v>
      </c>
      <c r="C8" s="34"/>
      <c r="D8" s="35"/>
      <c r="E8" s="35"/>
      <c r="F8" s="33">
        <v>6</v>
      </c>
      <c r="G8" s="36" t="s">
        <v>10</v>
      </c>
      <c r="H8" s="37" t="s">
        <v>82</v>
      </c>
      <c r="I8" s="38" t="s">
        <v>9</v>
      </c>
      <c r="J8" s="39">
        <v>500</v>
      </c>
      <c r="K8" s="40" t="s">
        <v>86</v>
      </c>
      <c r="L8" s="41" t="s">
        <v>618</v>
      </c>
      <c r="M8" s="42"/>
      <c r="N8" s="43">
        <v>300</v>
      </c>
      <c r="O8" s="59">
        <v>42850</v>
      </c>
      <c r="P8" s="45"/>
      <c r="Q8" s="29"/>
      <c r="R8" s="30"/>
      <c r="S8" s="30"/>
      <c r="T8" s="30"/>
      <c r="U8" s="30"/>
    </row>
    <row r="9" spans="1:21" s="31" customFormat="1" ht="22.9" customHeight="1" x14ac:dyDescent="0.2">
      <c r="A9" s="89">
        <v>0.54861111111111105</v>
      </c>
      <c r="B9" s="90">
        <v>102</v>
      </c>
      <c r="C9" s="142"/>
      <c r="D9" s="142"/>
      <c r="E9" s="143"/>
      <c r="F9" s="144">
        <v>0</v>
      </c>
      <c r="G9" s="91" t="s">
        <v>11</v>
      </c>
      <c r="H9" s="92" t="s">
        <v>12</v>
      </c>
      <c r="I9" s="93" t="s">
        <v>13</v>
      </c>
      <c r="J9" s="94">
        <v>500</v>
      </c>
      <c r="K9" s="93"/>
      <c r="L9" s="94"/>
      <c r="M9" s="145"/>
      <c r="N9" s="146" t="s">
        <v>87</v>
      </c>
      <c r="O9" s="147"/>
      <c r="P9" s="148"/>
      <c r="Q9" s="29"/>
      <c r="R9" s="30"/>
      <c r="S9" s="30"/>
      <c r="T9" s="30"/>
      <c r="U9" s="30"/>
    </row>
    <row r="10" spans="1:21" s="31" customFormat="1" ht="17.45" customHeight="1" x14ac:dyDescent="0.2">
      <c r="A10" s="32">
        <v>0.54861111111111105</v>
      </c>
      <c r="B10" s="33">
        <v>102</v>
      </c>
      <c r="C10" s="34"/>
      <c r="D10" s="35"/>
      <c r="E10" s="35"/>
      <c r="F10" s="33">
        <v>1</v>
      </c>
      <c r="G10" s="36" t="s">
        <v>11</v>
      </c>
      <c r="H10" s="37" t="s">
        <v>12</v>
      </c>
      <c r="I10" s="38" t="s">
        <v>84</v>
      </c>
      <c r="J10" s="39">
        <v>500</v>
      </c>
      <c r="K10" s="40" t="s">
        <v>290</v>
      </c>
      <c r="L10" s="41" t="s">
        <v>194</v>
      </c>
      <c r="M10" s="42"/>
      <c r="N10" s="43">
        <v>275</v>
      </c>
      <c r="O10" s="44"/>
      <c r="P10" s="45"/>
      <c r="Q10" s="29"/>
      <c r="R10" s="30"/>
      <c r="S10" s="30"/>
      <c r="T10" s="30"/>
      <c r="U10" s="30"/>
    </row>
    <row r="11" spans="1:21" s="31" customFormat="1" ht="17.45" customHeight="1" x14ac:dyDescent="0.2">
      <c r="A11" s="32">
        <v>0.54861111111111105</v>
      </c>
      <c r="B11" s="33">
        <v>102</v>
      </c>
      <c r="C11" s="34"/>
      <c r="D11" s="35"/>
      <c r="E11" s="35"/>
      <c r="F11" s="33">
        <v>2</v>
      </c>
      <c r="G11" s="36" t="s">
        <v>11</v>
      </c>
      <c r="H11" s="37" t="s">
        <v>12</v>
      </c>
      <c r="I11" s="38" t="s">
        <v>84</v>
      </c>
      <c r="J11" s="39">
        <v>500</v>
      </c>
      <c r="K11" s="40" t="s">
        <v>86</v>
      </c>
      <c r="L11" s="41" t="s">
        <v>88</v>
      </c>
      <c r="M11" s="42"/>
      <c r="N11" s="43">
        <v>275</v>
      </c>
      <c r="O11" s="44"/>
      <c r="P11" s="45"/>
      <c r="Q11" s="29"/>
      <c r="R11" s="30"/>
      <c r="S11" s="30"/>
      <c r="T11" s="30"/>
      <c r="U11" s="30"/>
    </row>
    <row r="12" spans="1:21" s="31" customFormat="1" ht="17.45" customHeight="1" x14ac:dyDescent="0.2">
      <c r="A12" s="32">
        <v>0.54861111111111105</v>
      </c>
      <c r="B12" s="33">
        <v>102</v>
      </c>
      <c r="C12" s="34"/>
      <c r="D12" s="35"/>
      <c r="E12" s="35"/>
      <c r="F12" s="33">
        <v>3</v>
      </c>
      <c r="G12" s="36" t="s">
        <v>11</v>
      </c>
      <c r="H12" s="37" t="s">
        <v>12</v>
      </c>
      <c r="I12" s="38" t="s">
        <v>84</v>
      </c>
      <c r="J12" s="39">
        <v>500</v>
      </c>
      <c r="K12" s="40" t="s">
        <v>291</v>
      </c>
      <c r="L12" s="41" t="s">
        <v>195</v>
      </c>
      <c r="M12" s="42"/>
      <c r="N12" s="43">
        <v>275</v>
      </c>
      <c r="O12" s="44"/>
      <c r="P12" s="45"/>
      <c r="Q12" s="29"/>
      <c r="R12" s="30"/>
      <c r="S12" s="30"/>
      <c r="T12" s="30"/>
      <c r="U12" s="30"/>
    </row>
    <row r="13" spans="1:21" s="31" customFormat="1" ht="17.45" customHeight="1" x14ac:dyDescent="0.2">
      <c r="A13" s="32">
        <v>0.54861111111111105</v>
      </c>
      <c r="B13" s="33">
        <v>102</v>
      </c>
      <c r="C13" s="34"/>
      <c r="D13" s="35"/>
      <c r="E13" s="35"/>
      <c r="F13" s="33">
        <v>4</v>
      </c>
      <c r="G13" s="36" t="s">
        <v>11</v>
      </c>
      <c r="H13" s="37" t="s">
        <v>12</v>
      </c>
      <c r="I13" s="38" t="s">
        <v>84</v>
      </c>
      <c r="J13" s="39">
        <v>500</v>
      </c>
      <c r="K13" s="40" t="s">
        <v>292</v>
      </c>
      <c r="L13" s="41" t="s">
        <v>197</v>
      </c>
      <c r="M13" s="52"/>
      <c r="N13" s="43">
        <v>275</v>
      </c>
      <c r="O13" s="53"/>
      <c r="P13" s="54"/>
      <c r="Q13" s="29"/>
      <c r="R13" s="30"/>
      <c r="S13" s="30"/>
      <c r="T13" s="30"/>
      <c r="U13" s="30"/>
    </row>
    <row r="14" spans="1:21" s="31" customFormat="1" ht="17.45" customHeight="1" x14ac:dyDescent="0.2">
      <c r="A14" s="32">
        <v>0.54861111111111105</v>
      </c>
      <c r="B14" s="33">
        <v>102</v>
      </c>
      <c r="C14" s="34"/>
      <c r="D14" s="35"/>
      <c r="E14" s="35"/>
      <c r="F14" s="33">
        <v>5</v>
      </c>
      <c r="G14" s="36" t="s">
        <v>11</v>
      </c>
      <c r="H14" s="37" t="s">
        <v>12</v>
      </c>
      <c r="I14" s="38" t="s">
        <v>84</v>
      </c>
      <c r="J14" s="39">
        <v>500</v>
      </c>
      <c r="K14" s="40" t="s">
        <v>299</v>
      </c>
      <c r="L14" s="41" t="s">
        <v>199</v>
      </c>
      <c r="M14" s="52"/>
      <c r="N14" s="43">
        <v>275</v>
      </c>
      <c r="O14" s="53"/>
      <c r="P14" s="54"/>
      <c r="Q14" s="29"/>
      <c r="R14" s="30"/>
      <c r="S14" s="30"/>
      <c r="T14" s="30"/>
      <c r="U14" s="30"/>
    </row>
    <row r="15" spans="1:21" s="31" customFormat="1" ht="17.45" customHeight="1" x14ac:dyDescent="0.2">
      <c r="A15" s="32">
        <v>0.54861111111111105</v>
      </c>
      <c r="B15" s="33">
        <v>102</v>
      </c>
      <c r="C15" s="34"/>
      <c r="D15" s="35"/>
      <c r="E15" s="35"/>
      <c r="F15" s="33">
        <v>6</v>
      </c>
      <c r="G15" s="36" t="s">
        <v>11</v>
      </c>
      <c r="H15" s="37" t="s">
        <v>12</v>
      </c>
      <c r="I15" s="38" t="s">
        <v>84</v>
      </c>
      <c r="J15" s="39">
        <v>500</v>
      </c>
      <c r="K15" s="40" t="s">
        <v>291</v>
      </c>
      <c r="L15" s="41" t="s">
        <v>196</v>
      </c>
      <c r="M15" s="42"/>
      <c r="N15" s="43">
        <v>275</v>
      </c>
      <c r="O15" s="44"/>
      <c r="P15" s="45"/>
      <c r="Q15" s="29"/>
      <c r="R15" s="30"/>
      <c r="S15" s="30"/>
      <c r="T15" s="30"/>
      <c r="U15" s="30"/>
    </row>
    <row r="16" spans="1:21" s="31" customFormat="1" ht="17.45" customHeight="1" x14ac:dyDescent="0.2">
      <c r="A16" s="32">
        <v>0.54861111111111105</v>
      </c>
      <c r="B16" s="33">
        <v>102</v>
      </c>
      <c r="C16" s="34"/>
      <c r="D16" s="35"/>
      <c r="E16" s="35"/>
      <c r="F16" s="33">
        <v>7</v>
      </c>
      <c r="G16" s="36" t="s">
        <v>11</v>
      </c>
      <c r="H16" s="37" t="s">
        <v>12</v>
      </c>
      <c r="I16" s="38" t="s">
        <v>84</v>
      </c>
      <c r="J16" s="39">
        <v>500</v>
      </c>
      <c r="K16" s="40" t="s">
        <v>289</v>
      </c>
      <c r="L16" s="41" t="s">
        <v>202</v>
      </c>
      <c r="M16" s="52"/>
      <c r="N16" s="43">
        <v>275</v>
      </c>
      <c r="O16" s="53"/>
      <c r="P16" s="54"/>
      <c r="Q16" s="29"/>
      <c r="R16" s="30"/>
      <c r="S16" s="30"/>
      <c r="T16" s="30"/>
      <c r="U16" s="30"/>
    </row>
    <row r="17" spans="1:21" s="31" customFormat="1" ht="17.45" customHeight="1" x14ac:dyDescent="0.2">
      <c r="A17" s="32">
        <v>0.54861111111111105</v>
      </c>
      <c r="B17" s="33">
        <v>102</v>
      </c>
      <c r="C17" s="34"/>
      <c r="D17" s="35"/>
      <c r="E17" s="35"/>
      <c r="F17" s="33">
        <v>8</v>
      </c>
      <c r="G17" s="36" t="s">
        <v>11</v>
      </c>
      <c r="H17" s="37" t="s">
        <v>12</v>
      </c>
      <c r="I17" s="38" t="s">
        <v>84</v>
      </c>
      <c r="J17" s="39">
        <v>500</v>
      </c>
      <c r="K17" s="40" t="s">
        <v>298</v>
      </c>
      <c r="L17" s="41" t="s">
        <v>203</v>
      </c>
      <c r="M17" s="52"/>
      <c r="N17" s="43">
        <v>275</v>
      </c>
      <c r="O17" s="53"/>
      <c r="P17" s="54"/>
      <c r="Q17" s="29"/>
      <c r="R17" s="30"/>
      <c r="S17" s="30"/>
      <c r="T17" s="30"/>
      <c r="U17" s="30"/>
    </row>
    <row r="18" spans="1:21" s="31" customFormat="1" ht="17.45" customHeight="1" x14ac:dyDescent="0.2">
      <c r="A18" s="32">
        <v>0.54861111111111105</v>
      </c>
      <c r="B18" s="33">
        <v>102</v>
      </c>
      <c r="C18" s="34"/>
      <c r="D18" s="35"/>
      <c r="E18" s="35"/>
      <c r="F18" s="33">
        <v>9</v>
      </c>
      <c r="G18" s="36" t="s">
        <v>11</v>
      </c>
      <c r="H18" s="37" t="s">
        <v>12</v>
      </c>
      <c r="I18" s="38" t="s">
        <v>84</v>
      </c>
      <c r="J18" s="39">
        <v>500</v>
      </c>
      <c r="K18" s="40" t="s">
        <v>289</v>
      </c>
      <c r="L18" s="41" t="s">
        <v>193</v>
      </c>
      <c r="M18" s="42"/>
      <c r="N18" s="43">
        <v>275</v>
      </c>
      <c r="O18" s="44"/>
      <c r="P18" s="45"/>
      <c r="Q18" s="29"/>
      <c r="R18" s="30"/>
      <c r="S18" s="30"/>
      <c r="T18" s="30"/>
      <c r="U18" s="30"/>
    </row>
    <row r="19" spans="1:21" s="31" customFormat="1" ht="17.45" customHeight="1" x14ac:dyDescent="0.2">
      <c r="A19" s="32">
        <v>0.54861111111111105</v>
      </c>
      <c r="B19" s="33">
        <v>102</v>
      </c>
      <c r="C19" s="34"/>
      <c r="D19" s="35"/>
      <c r="E19" s="35"/>
      <c r="F19" s="33">
        <v>10</v>
      </c>
      <c r="G19" s="36" t="s">
        <v>11</v>
      </c>
      <c r="H19" s="37" t="s">
        <v>12</v>
      </c>
      <c r="I19" s="38" t="s">
        <v>84</v>
      </c>
      <c r="J19" s="39">
        <v>500</v>
      </c>
      <c r="K19" s="40" t="s">
        <v>292</v>
      </c>
      <c r="L19" s="41" t="s">
        <v>198</v>
      </c>
      <c r="M19" s="52"/>
      <c r="N19" s="43">
        <v>275</v>
      </c>
      <c r="O19" s="53"/>
      <c r="P19" s="54"/>
      <c r="Q19" s="29"/>
      <c r="R19" s="30"/>
      <c r="S19" s="30"/>
      <c r="T19" s="30"/>
      <c r="U19" s="30"/>
    </row>
    <row r="20" spans="1:21" s="31" customFormat="1" ht="17.45" customHeight="1" x14ac:dyDescent="0.2">
      <c r="A20" s="32">
        <v>0.54861111111111105</v>
      </c>
      <c r="B20" s="33">
        <v>102</v>
      </c>
      <c r="C20" s="34"/>
      <c r="D20" s="35"/>
      <c r="E20" s="35"/>
      <c r="F20" s="33">
        <v>11</v>
      </c>
      <c r="G20" s="36" t="s">
        <v>11</v>
      </c>
      <c r="H20" s="37" t="s">
        <v>12</v>
      </c>
      <c r="I20" s="38" t="s">
        <v>84</v>
      </c>
      <c r="J20" s="39">
        <v>500</v>
      </c>
      <c r="K20" s="40" t="s">
        <v>298</v>
      </c>
      <c r="L20" s="41" t="s">
        <v>200</v>
      </c>
      <c r="M20" s="52"/>
      <c r="N20" s="43">
        <v>275</v>
      </c>
      <c r="O20" s="53"/>
      <c r="P20" s="54"/>
      <c r="Q20" s="29"/>
      <c r="R20" s="30"/>
      <c r="S20" s="30"/>
      <c r="T20" s="30"/>
      <c r="U20" s="30"/>
    </row>
    <row r="21" spans="1:21" s="31" customFormat="1" ht="17.45" customHeight="1" x14ac:dyDescent="0.2">
      <c r="A21" s="32">
        <v>0.54861111111111105</v>
      </c>
      <c r="B21" s="33">
        <v>102</v>
      </c>
      <c r="C21" s="34"/>
      <c r="D21" s="35"/>
      <c r="E21" s="35"/>
      <c r="F21" s="33">
        <v>12</v>
      </c>
      <c r="G21" s="36" t="s">
        <v>11</v>
      </c>
      <c r="H21" s="37" t="s">
        <v>12</v>
      </c>
      <c r="I21" s="38" t="s">
        <v>84</v>
      </c>
      <c r="J21" s="39">
        <v>500</v>
      </c>
      <c r="K21" s="40" t="s">
        <v>290</v>
      </c>
      <c r="L21" s="41" t="s">
        <v>204</v>
      </c>
      <c r="M21" s="52"/>
      <c r="N21" s="43">
        <v>275</v>
      </c>
      <c r="O21" s="53"/>
      <c r="P21" s="54"/>
      <c r="Q21" s="29"/>
      <c r="R21" s="30"/>
      <c r="S21" s="30"/>
      <c r="T21" s="30"/>
      <c r="U21" s="30"/>
    </row>
    <row r="22" spans="1:21" s="31" customFormat="1" ht="17.45" customHeight="1" x14ac:dyDescent="0.2">
      <c r="A22" s="32">
        <v>0.54861111111111105</v>
      </c>
      <c r="B22" s="33">
        <v>102</v>
      </c>
      <c r="C22" s="34"/>
      <c r="D22" s="35"/>
      <c r="E22" s="35"/>
      <c r="F22" s="33">
        <v>13</v>
      </c>
      <c r="G22" s="36" t="s">
        <v>11</v>
      </c>
      <c r="H22" s="37" t="s">
        <v>12</v>
      </c>
      <c r="I22" s="38" t="s">
        <v>84</v>
      </c>
      <c r="J22" s="39">
        <v>500</v>
      </c>
      <c r="K22" s="40" t="s">
        <v>298</v>
      </c>
      <c r="L22" s="41" t="s">
        <v>201</v>
      </c>
      <c r="M22" s="52"/>
      <c r="N22" s="43">
        <v>275</v>
      </c>
      <c r="O22" s="53"/>
      <c r="P22" s="54"/>
      <c r="Q22" s="29"/>
      <c r="R22" s="30"/>
      <c r="S22" s="30"/>
      <c r="T22" s="30"/>
      <c r="U22" s="30"/>
    </row>
    <row r="23" spans="1:21" s="31" customFormat="1" ht="23.25" customHeight="1" x14ac:dyDescent="0.2">
      <c r="A23" s="89">
        <v>0.55902777777777779</v>
      </c>
      <c r="B23" s="90">
        <v>103</v>
      </c>
      <c r="C23" s="142"/>
      <c r="D23" s="142"/>
      <c r="E23" s="143"/>
      <c r="F23" s="144">
        <v>0</v>
      </c>
      <c r="G23" s="91" t="s">
        <v>7</v>
      </c>
      <c r="H23" s="92" t="s">
        <v>12</v>
      </c>
      <c r="I23" s="93" t="s">
        <v>9</v>
      </c>
      <c r="J23" s="94">
        <v>1000</v>
      </c>
      <c r="K23" s="93"/>
      <c r="L23" s="94"/>
      <c r="M23" s="145"/>
      <c r="N23" s="146" t="s">
        <v>89</v>
      </c>
      <c r="O23" s="147"/>
      <c r="P23" s="148"/>
      <c r="Q23" s="29"/>
      <c r="R23" s="30"/>
      <c r="S23" s="30"/>
      <c r="T23" s="30"/>
      <c r="U23" s="30"/>
    </row>
    <row r="24" spans="1:21" s="31" customFormat="1" ht="25.5" x14ac:dyDescent="0.2">
      <c r="A24" s="32">
        <v>0.55902777777777779</v>
      </c>
      <c r="B24" s="33">
        <v>103</v>
      </c>
      <c r="C24" s="34"/>
      <c r="D24" s="35"/>
      <c r="E24" s="35"/>
      <c r="F24" s="33">
        <v>1</v>
      </c>
      <c r="G24" s="36" t="s">
        <v>7</v>
      </c>
      <c r="H24" s="37" t="s">
        <v>12</v>
      </c>
      <c r="I24" s="38" t="s">
        <v>90</v>
      </c>
      <c r="J24" s="39">
        <v>1000</v>
      </c>
      <c r="K24" s="40" t="s">
        <v>298</v>
      </c>
      <c r="L24" s="41" t="s">
        <v>310</v>
      </c>
      <c r="M24" s="42"/>
      <c r="N24" s="43">
        <v>325</v>
      </c>
      <c r="O24" s="44"/>
      <c r="P24" s="45"/>
      <c r="Q24" s="29"/>
      <c r="R24" s="30"/>
      <c r="S24" s="30"/>
      <c r="T24" s="30"/>
      <c r="U24" s="30"/>
    </row>
    <row r="25" spans="1:21" s="31" customFormat="1" ht="25.5" x14ac:dyDescent="0.2">
      <c r="A25" s="32">
        <v>0.55902777777777779</v>
      </c>
      <c r="B25" s="33">
        <v>103</v>
      </c>
      <c r="C25" s="34"/>
      <c r="D25" s="35"/>
      <c r="E25" s="35"/>
      <c r="F25" s="33">
        <v>2</v>
      </c>
      <c r="G25" s="36" t="s">
        <v>7</v>
      </c>
      <c r="H25" s="37" t="s">
        <v>12</v>
      </c>
      <c r="I25" s="38" t="s">
        <v>90</v>
      </c>
      <c r="J25" s="39">
        <v>1000</v>
      </c>
      <c r="K25" s="40" t="s">
        <v>294</v>
      </c>
      <c r="L25" s="41" t="s">
        <v>311</v>
      </c>
      <c r="M25" s="42"/>
      <c r="N25" s="43">
        <v>325</v>
      </c>
      <c r="O25" s="44"/>
      <c r="P25" s="45"/>
      <c r="Q25" s="29"/>
      <c r="R25" s="30"/>
      <c r="S25" s="30"/>
      <c r="T25" s="30"/>
      <c r="U25" s="30"/>
    </row>
    <row r="26" spans="1:21" s="31" customFormat="1" ht="25.5" x14ac:dyDescent="0.2">
      <c r="A26" s="32">
        <v>0.55902777777777779</v>
      </c>
      <c r="B26" s="33">
        <v>103</v>
      </c>
      <c r="C26" s="34"/>
      <c r="D26" s="35"/>
      <c r="E26" s="35"/>
      <c r="F26" s="33">
        <v>3</v>
      </c>
      <c r="G26" s="36" t="s">
        <v>7</v>
      </c>
      <c r="H26" s="37" t="s">
        <v>12</v>
      </c>
      <c r="I26" s="38" t="s">
        <v>90</v>
      </c>
      <c r="J26" s="39">
        <v>1000</v>
      </c>
      <c r="K26" s="40" t="s">
        <v>298</v>
      </c>
      <c r="L26" s="41" t="s">
        <v>309</v>
      </c>
      <c r="M26" s="42"/>
      <c r="N26" s="43">
        <v>325</v>
      </c>
      <c r="O26" s="44"/>
      <c r="P26" s="45"/>
      <c r="Q26" s="29"/>
      <c r="R26" s="30"/>
      <c r="S26" s="30"/>
      <c r="T26" s="30"/>
      <c r="U26" s="30"/>
    </row>
    <row r="27" spans="1:21" s="31" customFormat="1" ht="25.5" x14ac:dyDescent="0.2">
      <c r="A27" s="32">
        <v>0.55902777777777779</v>
      </c>
      <c r="B27" s="33">
        <v>103</v>
      </c>
      <c r="C27" s="34"/>
      <c r="D27" s="35"/>
      <c r="E27" s="35"/>
      <c r="F27" s="33">
        <v>4</v>
      </c>
      <c r="G27" s="36" t="s">
        <v>7</v>
      </c>
      <c r="H27" s="37" t="s">
        <v>12</v>
      </c>
      <c r="I27" s="38" t="s">
        <v>90</v>
      </c>
      <c r="J27" s="39">
        <v>1000</v>
      </c>
      <c r="K27" s="40" t="s">
        <v>306</v>
      </c>
      <c r="L27" s="41" t="s">
        <v>307</v>
      </c>
      <c r="M27" s="42"/>
      <c r="N27" s="43">
        <v>325</v>
      </c>
      <c r="O27" s="44"/>
      <c r="P27" s="45"/>
      <c r="Q27" s="29"/>
      <c r="R27" s="30"/>
      <c r="S27" s="30"/>
      <c r="T27" s="30"/>
      <c r="U27" s="30"/>
    </row>
    <row r="28" spans="1:21" s="31" customFormat="1" ht="25.5" x14ac:dyDescent="0.2">
      <c r="A28" s="32">
        <v>0.55902777777777779</v>
      </c>
      <c r="B28" s="33">
        <v>103</v>
      </c>
      <c r="C28" s="34"/>
      <c r="D28" s="35"/>
      <c r="E28" s="35"/>
      <c r="F28" s="33">
        <v>5</v>
      </c>
      <c r="G28" s="36" t="s">
        <v>7</v>
      </c>
      <c r="H28" s="37" t="s">
        <v>12</v>
      </c>
      <c r="I28" s="38" t="s">
        <v>90</v>
      </c>
      <c r="J28" s="39">
        <v>1000</v>
      </c>
      <c r="K28" s="40" t="s">
        <v>86</v>
      </c>
      <c r="L28" s="41" t="s">
        <v>91</v>
      </c>
      <c r="M28" s="42"/>
      <c r="N28" s="43">
        <v>325</v>
      </c>
      <c r="O28" s="44"/>
      <c r="P28" s="45"/>
      <c r="Q28" s="29"/>
      <c r="R28" s="30"/>
      <c r="S28" s="30"/>
      <c r="T28" s="30"/>
      <c r="U28" s="30"/>
    </row>
    <row r="29" spans="1:21" s="31" customFormat="1" ht="25.5" x14ac:dyDescent="0.2">
      <c r="A29" s="32">
        <v>0.55902777777777779</v>
      </c>
      <c r="B29" s="33">
        <v>103</v>
      </c>
      <c r="C29" s="34"/>
      <c r="D29" s="35"/>
      <c r="E29" s="35"/>
      <c r="F29" s="33">
        <v>6</v>
      </c>
      <c r="G29" s="36" t="s">
        <v>7</v>
      </c>
      <c r="H29" s="37" t="s">
        <v>12</v>
      </c>
      <c r="I29" s="38" t="s">
        <v>90</v>
      </c>
      <c r="J29" s="39">
        <v>1000</v>
      </c>
      <c r="K29" s="40" t="s">
        <v>291</v>
      </c>
      <c r="L29" s="41" t="s">
        <v>308</v>
      </c>
      <c r="M29" s="42"/>
      <c r="N29" s="43">
        <v>325</v>
      </c>
      <c r="O29" s="44"/>
      <c r="P29" s="45"/>
      <c r="Q29" s="29"/>
      <c r="R29" s="30"/>
      <c r="S29" s="30"/>
      <c r="T29" s="30"/>
      <c r="U29" s="30"/>
    </row>
    <row r="30" spans="1:21" s="31" customFormat="1" ht="23.25" customHeight="1" x14ac:dyDescent="0.2">
      <c r="A30" s="89">
        <v>0.56597222222222221</v>
      </c>
      <c r="B30" s="90">
        <v>104</v>
      </c>
      <c r="C30" s="142"/>
      <c r="D30" s="142"/>
      <c r="E30" s="143"/>
      <c r="F30" s="144">
        <v>0</v>
      </c>
      <c r="G30" s="91" t="s">
        <v>11</v>
      </c>
      <c r="H30" s="92" t="s">
        <v>8</v>
      </c>
      <c r="I30" s="93" t="s">
        <v>14</v>
      </c>
      <c r="J30" s="94">
        <v>1000</v>
      </c>
      <c r="K30" s="93"/>
      <c r="L30" s="94"/>
      <c r="M30" s="145"/>
      <c r="N30" s="146" t="s">
        <v>92</v>
      </c>
      <c r="O30" s="147"/>
      <c r="P30" s="148"/>
      <c r="Q30" s="29"/>
      <c r="R30" s="30"/>
      <c r="S30" s="30"/>
      <c r="T30" s="30"/>
      <c r="U30" s="30"/>
    </row>
    <row r="31" spans="1:21" s="31" customFormat="1" ht="63.75" x14ac:dyDescent="0.2">
      <c r="A31" s="32">
        <v>0.56597222222222221</v>
      </c>
      <c r="B31" s="33">
        <v>104</v>
      </c>
      <c r="C31" s="34"/>
      <c r="D31" s="35"/>
      <c r="E31" s="35"/>
      <c r="F31" s="33">
        <v>1</v>
      </c>
      <c r="G31" s="36" t="s">
        <v>11</v>
      </c>
      <c r="H31" s="37" t="s">
        <v>8</v>
      </c>
      <c r="I31" s="38" t="s">
        <v>93</v>
      </c>
      <c r="J31" s="39">
        <v>1000</v>
      </c>
      <c r="K31" s="40" t="s">
        <v>418</v>
      </c>
      <c r="L31" s="41" t="s">
        <v>432</v>
      </c>
      <c r="M31" s="42"/>
      <c r="N31" s="43">
        <v>375</v>
      </c>
      <c r="O31" s="44"/>
      <c r="P31" s="45"/>
      <c r="Q31" s="29"/>
      <c r="R31" s="30"/>
      <c r="S31" s="30"/>
      <c r="T31" s="30"/>
      <c r="U31" s="30"/>
    </row>
    <row r="32" spans="1:21" s="31" customFormat="1" ht="63.75" x14ac:dyDescent="0.2">
      <c r="A32" s="32">
        <v>0.56597222222222221</v>
      </c>
      <c r="B32" s="33">
        <v>104</v>
      </c>
      <c r="C32" s="34"/>
      <c r="D32" s="35"/>
      <c r="E32" s="35"/>
      <c r="F32" s="33">
        <v>2</v>
      </c>
      <c r="G32" s="36" t="s">
        <v>11</v>
      </c>
      <c r="H32" s="37" t="s">
        <v>8</v>
      </c>
      <c r="I32" s="38" t="s">
        <v>93</v>
      </c>
      <c r="J32" s="39">
        <v>1000</v>
      </c>
      <c r="K32" s="40" t="s">
        <v>86</v>
      </c>
      <c r="L32" s="41" t="s">
        <v>433</v>
      </c>
      <c r="M32" s="42"/>
      <c r="N32" s="43">
        <v>375</v>
      </c>
      <c r="O32" s="44"/>
      <c r="P32" s="45"/>
      <c r="Q32" s="29"/>
      <c r="R32" s="30"/>
      <c r="S32" s="30"/>
      <c r="T32" s="30"/>
      <c r="U32" s="30"/>
    </row>
    <row r="33" spans="1:21" s="31" customFormat="1" ht="63.75" x14ac:dyDescent="0.2">
      <c r="A33" s="32">
        <v>0.56597222222222221</v>
      </c>
      <c r="B33" s="33">
        <v>104</v>
      </c>
      <c r="C33" s="34"/>
      <c r="D33" s="35"/>
      <c r="E33" s="35"/>
      <c r="F33" s="33">
        <v>3</v>
      </c>
      <c r="G33" s="36" t="s">
        <v>11</v>
      </c>
      <c r="H33" s="37" t="s">
        <v>8</v>
      </c>
      <c r="I33" s="38" t="s">
        <v>93</v>
      </c>
      <c r="J33" s="39">
        <v>1000</v>
      </c>
      <c r="K33" s="40" t="s">
        <v>417</v>
      </c>
      <c r="L33" s="41" t="s">
        <v>434</v>
      </c>
      <c r="M33" s="42"/>
      <c r="N33" s="43">
        <v>375</v>
      </c>
      <c r="O33" s="44"/>
      <c r="P33" s="45"/>
      <c r="Q33" s="29"/>
      <c r="R33" s="30"/>
      <c r="S33" s="30"/>
      <c r="T33" s="30"/>
      <c r="U33" s="30"/>
    </row>
    <row r="34" spans="1:21" s="31" customFormat="1" ht="63.75" x14ac:dyDescent="0.2">
      <c r="A34" s="32">
        <v>0.56597222222222221</v>
      </c>
      <c r="B34" s="33">
        <v>104</v>
      </c>
      <c r="C34" s="34"/>
      <c r="D34" s="35"/>
      <c r="E34" s="35"/>
      <c r="F34" s="33">
        <v>4</v>
      </c>
      <c r="G34" s="36" t="s">
        <v>11</v>
      </c>
      <c r="H34" s="37" t="s">
        <v>8</v>
      </c>
      <c r="I34" s="38" t="s">
        <v>93</v>
      </c>
      <c r="J34" s="39">
        <v>1000</v>
      </c>
      <c r="K34" s="40" t="s">
        <v>305</v>
      </c>
      <c r="L34" s="41" t="s">
        <v>644</v>
      </c>
      <c r="M34" s="42"/>
      <c r="N34" s="43">
        <v>375</v>
      </c>
      <c r="O34" s="44"/>
      <c r="P34" s="45"/>
      <c r="Q34" s="29"/>
      <c r="R34" s="30"/>
      <c r="S34" s="30"/>
      <c r="T34" s="30"/>
      <c r="U34" s="30"/>
    </row>
    <row r="35" spans="1:21" s="31" customFormat="1" ht="63.75" x14ac:dyDescent="0.2">
      <c r="A35" s="32">
        <v>0.56597222222222221</v>
      </c>
      <c r="B35" s="33">
        <v>104</v>
      </c>
      <c r="C35" s="34"/>
      <c r="D35" s="35"/>
      <c r="E35" s="35"/>
      <c r="F35" s="33">
        <v>5</v>
      </c>
      <c r="G35" s="36" t="s">
        <v>11</v>
      </c>
      <c r="H35" s="37" t="s">
        <v>8</v>
      </c>
      <c r="I35" s="38" t="s">
        <v>93</v>
      </c>
      <c r="J35" s="39">
        <v>1000</v>
      </c>
      <c r="K35" s="40" t="s">
        <v>305</v>
      </c>
      <c r="L35" s="41" t="s">
        <v>603</v>
      </c>
      <c r="M35" s="42"/>
      <c r="N35" s="43">
        <f>N34*2</f>
        <v>750</v>
      </c>
      <c r="O35" s="59">
        <v>42848</v>
      </c>
      <c r="P35" s="45"/>
      <c r="Q35" s="29"/>
      <c r="R35" s="30"/>
      <c r="S35" s="30"/>
      <c r="T35" s="30"/>
      <c r="U35" s="30"/>
    </row>
    <row r="36" spans="1:21" s="31" customFormat="1" ht="23.25" customHeight="1" x14ac:dyDescent="0.2">
      <c r="A36" s="89">
        <v>0.56944444444444442</v>
      </c>
      <c r="B36" s="90">
        <v>105</v>
      </c>
      <c r="C36" s="142"/>
      <c r="D36" s="142"/>
      <c r="E36" s="143"/>
      <c r="F36" s="144">
        <v>0</v>
      </c>
      <c r="G36" s="91" t="s">
        <v>7</v>
      </c>
      <c r="H36" s="92" t="s">
        <v>8</v>
      </c>
      <c r="I36" s="93" t="s">
        <v>13</v>
      </c>
      <c r="J36" s="94">
        <v>1000</v>
      </c>
      <c r="K36" s="93"/>
      <c r="L36" s="94"/>
      <c r="M36" s="145"/>
      <c r="N36" s="146" t="s">
        <v>87</v>
      </c>
      <c r="O36" s="147"/>
      <c r="P36" s="148"/>
      <c r="Q36" s="29"/>
      <c r="R36" s="30"/>
      <c r="S36" s="30"/>
      <c r="T36" s="30"/>
      <c r="U36" s="30"/>
    </row>
    <row r="37" spans="1:21" s="31" customFormat="1" ht="18" x14ac:dyDescent="0.2">
      <c r="A37" s="32">
        <v>0.56944444444444442</v>
      </c>
      <c r="B37" s="33">
        <v>105</v>
      </c>
      <c r="C37" s="34"/>
      <c r="D37" s="35"/>
      <c r="E37" s="35"/>
      <c r="F37" s="33">
        <v>1</v>
      </c>
      <c r="G37" s="36" t="s">
        <v>7</v>
      </c>
      <c r="H37" s="37" t="s">
        <v>8</v>
      </c>
      <c r="I37" s="38" t="s">
        <v>84</v>
      </c>
      <c r="J37" s="39">
        <v>1000</v>
      </c>
      <c r="K37" s="40" t="s">
        <v>300</v>
      </c>
      <c r="L37" s="41" t="s">
        <v>154</v>
      </c>
      <c r="M37" s="42"/>
      <c r="N37" s="43">
        <v>275</v>
      </c>
      <c r="O37" s="44"/>
      <c r="P37" s="45"/>
      <c r="Q37" s="29"/>
      <c r="R37" s="30"/>
      <c r="S37" s="30"/>
      <c r="T37" s="30"/>
      <c r="U37" s="30"/>
    </row>
    <row r="38" spans="1:21" s="31" customFormat="1" ht="18" x14ac:dyDescent="0.2">
      <c r="A38" s="32">
        <v>0.56944444444444442</v>
      </c>
      <c r="B38" s="33">
        <v>105</v>
      </c>
      <c r="C38" s="34"/>
      <c r="D38" s="35"/>
      <c r="E38" s="35"/>
      <c r="F38" s="33">
        <v>2</v>
      </c>
      <c r="G38" s="36" t="s">
        <v>7</v>
      </c>
      <c r="H38" s="37" t="s">
        <v>8</v>
      </c>
      <c r="I38" s="38" t="s">
        <v>84</v>
      </c>
      <c r="J38" s="39">
        <v>1000</v>
      </c>
      <c r="K38" s="40" t="s">
        <v>289</v>
      </c>
      <c r="L38" s="41" t="s">
        <v>211</v>
      </c>
      <c r="M38" s="42"/>
      <c r="N38" s="43">
        <v>275</v>
      </c>
      <c r="O38" s="44"/>
      <c r="P38" s="45"/>
      <c r="Q38" s="29"/>
      <c r="R38" s="30"/>
      <c r="S38" s="30"/>
      <c r="T38" s="30"/>
      <c r="U38" s="30"/>
    </row>
    <row r="39" spans="1:21" s="31" customFormat="1" ht="18" x14ac:dyDescent="0.2">
      <c r="A39" s="32">
        <v>0.56944444444444442</v>
      </c>
      <c r="B39" s="33">
        <v>105</v>
      </c>
      <c r="C39" s="34"/>
      <c r="D39" s="35"/>
      <c r="E39" s="35"/>
      <c r="F39" s="33">
        <v>3</v>
      </c>
      <c r="G39" s="36" t="s">
        <v>7</v>
      </c>
      <c r="H39" s="37" t="s">
        <v>8</v>
      </c>
      <c r="I39" s="38" t="s">
        <v>84</v>
      </c>
      <c r="J39" s="39">
        <v>1000</v>
      </c>
      <c r="K39" s="40" t="s">
        <v>291</v>
      </c>
      <c r="L39" s="41" t="s">
        <v>97</v>
      </c>
      <c r="M39" s="42"/>
      <c r="N39" s="43">
        <v>275</v>
      </c>
      <c r="O39" s="44"/>
      <c r="P39" s="45"/>
      <c r="Q39" s="29"/>
      <c r="R39" s="30"/>
      <c r="S39" s="30"/>
      <c r="T39" s="30"/>
      <c r="U39" s="30"/>
    </row>
    <row r="40" spans="1:21" s="31" customFormat="1" ht="18" x14ac:dyDescent="0.2">
      <c r="A40" s="32">
        <v>0.56944444444444442</v>
      </c>
      <c r="B40" s="33">
        <v>105</v>
      </c>
      <c r="C40" s="34"/>
      <c r="D40" s="35"/>
      <c r="E40" s="35"/>
      <c r="F40" s="33">
        <v>4</v>
      </c>
      <c r="G40" s="36" t="s">
        <v>7</v>
      </c>
      <c r="H40" s="37" t="s">
        <v>8</v>
      </c>
      <c r="I40" s="38" t="s">
        <v>84</v>
      </c>
      <c r="J40" s="39">
        <v>1000</v>
      </c>
      <c r="K40" s="40" t="s">
        <v>306</v>
      </c>
      <c r="L40" s="41" t="s">
        <v>207</v>
      </c>
      <c r="M40" s="42"/>
      <c r="N40" s="43">
        <v>275</v>
      </c>
      <c r="O40" s="44"/>
      <c r="P40" s="45"/>
      <c r="Q40" s="29"/>
      <c r="R40" s="30"/>
      <c r="S40" s="30"/>
      <c r="T40" s="30"/>
      <c r="U40" s="30"/>
    </row>
    <row r="41" spans="1:21" s="31" customFormat="1" ht="18" x14ac:dyDescent="0.2">
      <c r="A41" s="32">
        <v>0.56944444444444442</v>
      </c>
      <c r="B41" s="33">
        <v>105</v>
      </c>
      <c r="C41" s="34"/>
      <c r="D41" s="35"/>
      <c r="E41" s="35"/>
      <c r="F41" s="33">
        <v>5</v>
      </c>
      <c r="G41" s="36" t="s">
        <v>7</v>
      </c>
      <c r="H41" s="37" t="s">
        <v>8</v>
      </c>
      <c r="I41" s="38" t="s">
        <v>84</v>
      </c>
      <c r="J41" s="39">
        <v>1000</v>
      </c>
      <c r="K41" s="40" t="s">
        <v>293</v>
      </c>
      <c r="L41" s="41" t="s">
        <v>212</v>
      </c>
      <c r="M41" s="42"/>
      <c r="N41" s="43">
        <v>275</v>
      </c>
      <c r="O41" s="44"/>
      <c r="P41" s="45"/>
      <c r="Q41" s="29"/>
      <c r="R41" s="30"/>
      <c r="S41" s="30"/>
      <c r="T41" s="30"/>
      <c r="U41" s="30"/>
    </row>
    <row r="42" spans="1:21" s="31" customFormat="1" ht="18" x14ac:dyDescent="0.2">
      <c r="A42" s="32">
        <v>0.56944444444444442</v>
      </c>
      <c r="B42" s="33">
        <v>105</v>
      </c>
      <c r="C42" s="34"/>
      <c r="D42" s="35"/>
      <c r="E42" s="35"/>
      <c r="F42" s="33">
        <v>6</v>
      </c>
      <c r="G42" s="36" t="s">
        <v>7</v>
      </c>
      <c r="H42" s="37" t="s">
        <v>8</v>
      </c>
      <c r="I42" s="38" t="s">
        <v>84</v>
      </c>
      <c r="J42" s="39">
        <v>1000</v>
      </c>
      <c r="K42" s="40" t="s">
        <v>86</v>
      </c>
      <c r="L42" s="41" t="s">
        <v>213</v>
      </c>
      <c r="M42" s="42"/>
      <c r="N42" s="43">
        <v>275</v>
      </c>
      <c r="O42" s="44"/>
      <c r="P42" s="45"/>
      <c r="Q42" s="29"/>
      <c r="R42" s="30"/>
      <c r="S42" s="30"/>
      <c r="T42" s="30"/>
      <c r="U42" s="30"/>
    </row>
    <row r="43" spans="1:21" s="31" customFormat="1" ht="18" x14ac:dyDescent="0.2">
      <c r="A43" s="32">
        <v>0.56944444444444442</v>
      </c>
      <c r="B43" s="33">
        <v>105</v>
      </c>
      <c r="C43" s="34"/>
      <c r="D43" s="35"/>
      <c r="E43" s="35"/>
      <c r="F43" s="33">
        <v>7</v>
      </c>
      <c r="G43" s="36" t="s">
        <v>7</v>
      </c>
      <c r="H43" s="37" t="s">
        <v>8</v>
      </c>
      <c r="I43" s="38" t="s">
        <v>84</v>
      </c>
      <c r="J43" s="39">
        <v>1000</v>
      </c>
      <c r="K43" s="40" t="s">
        <v>291</v>
      </c>
      <c r="L43" s="41" t="s">
        <v>157</v>
      </c>
      <c r="M43" s="42"/>
      <c r="N43" s="43">
        <v>275</v>
      </c>
      <c r="O43" s="44"/>
      <c r="P43" s="45"/>
      <c r="Q43" s="29"/>
      <c r="R43" s="30"/>
      <c r="S43" s="30"/>
      <c r="T43" s="30"/>
      <c r="U43" s="30"/>
    </row>
    <row r="44" spans="1:21" s="31" customFormat="1" ht="18" x14ac:dyDescent="0.2">
      <c r="A44" s="32">
        <v>0.56944444444444442</v>
      </c>
      <c r="B44" s="33">
        <v>105</v>
      </c>
      <c r="C44" s="34"/>
      <c r="D44" s="35"/>
      <c r="E44" s="35"/>
      <c r="F44" s="33">
        <v>8</v>
      </c>
      <c r="G44" s="36" t="s">
        <v>7</v>
      </c>
      <c r="H44" s="37" t="s">
        <v>8</v>
      </c>
      <c r="I44" s="38" t="s">
        <v>84</v>
      </c>
      <c r="J44" s="39">
        <v>1000</v>
      </c>
      <c r="K44" s="40" t="s">
        <v>299</v>
      </c>
      <c r="L44" s="41" t="s">
        <v>210</v>
      </c>
      <c r="M44" s="42"/>
      <c r="N44" s="43">
        <v>275</v>
      </c>
      <c r="O44" s="44"/>
      <c r="P44" s="45"/>
      <c r="Q44" s="29"/>
      <c r="R44" s="30"/>
      <c r="S44" s="30"/>
      <c r="T44" s="30"/>
      <c r="U44" s="30"/>
    </row>
    <row r="45" spans="1:21" s="31" customFormat="1" ht="18" x14ac:dyDescent="0.2">
      <c r="A45" s="32">
        <v>0.56944444444444442</v>
      </c>
      <c r="B45" s="33">
        <v>105</v>
      </c>
      <c r="C45" s="34"/>
      <c r="D45" s="35"/>
      <c r="E45" s="35"/>
      <c r="F45" s="33">
        <v>9</v>
      </c>
      <c r="G45" s="36" t="s">
        <v>7</v>
      </c>
      <c r="H45" s="37" t="s">
        <v>8</v>
      </c>
      <c r="I45" s="38" t="s">
        <v>84</v>
      </c>
      <c r="J45" s="39">
        <v>1000</v>
      </c>
      <c r="K45" s="40" t="s">
        <v>306</v>
      </c>
      <c r="L45" s="41" t="s">
        <v>205</v>
      </c>
      <c r="M45" s="42"/>
      <c r="N45" s="43">
        <v>275</v>
      </c>
      <c r="O45" s="44"/>
      <c r="P45" s="45"/>
      <c r="Q45" s="29"/>
      <c r="R45" s="30"/>
      <c r="S45" s="30"/>
      <c r="T45" s="30"/>
      <c r="U45" s="30"/>
    </row>
    <row r="46" spans="1:21" s="31" customFormat="1" ht="18" x14ac:dyDescent="0.2">
      <c r="A46" s="32">
        <v>0.56944444444444442</v>
      </c>
      <c r="B46" s="33">
        <v>105</v>
      </c>
      <c r="C46" s="34"/>
      <c r="D46" s="35"/>
      <c r="E46" s="35"/>
      <c r="F46" s="33">
        <v>10</v>
      </c>
      <c r="G46" s="36" t="s">
        <v>7</v>
      </c>
      <c r="H46" s="37" t="s">
        <v>8</v>
      </c>
      <c r="I46" s="38" t="s">
        <v>84</v>
      </c>
      <c r="J46" s="39">
        <v>1000</v>
      </c>
      <c r="K46" s="40" t="s">
        <v>298</v>
      </c>
      <c r="L46" s="41" t="s">
        <v>208</v>
      </c>
      <c r="M46" s="42"/>
      <c r="N46" s="43">
        <v>275</v>
      </c>
      <c r="O46" s="44"/>
      <c r="P46" s="45"/>
      <c r="Q46" s="29"/>
      <c r="R46" s="30"/>
      <c r="S46" s="30"/>
      <c r="T46" s="30"/>
      <c r="U46" s="30"/>
    </row>
    <row r="47" spans="1:21" s="31" customFormat="1" ht="18" x14ac:dyDescent="0.2">
      <c r="A47" s="32">
        <v>0.56944444444444442</v>
      </c>
      <c r="B47" s="33">
        <v>105</v>
      </c>
      <c r="C47" s="34"/>
      <c r="D47" s="35"/>
      <c r="E47" s="35"/>
      <c r="F47" s="33">
        <v>11</v>
      </c>
      <c r="G47" s="36" t="s">
        <v>7</v>
      </c>
      <c r="H47" s="37" t="s">
        <v>8</v>
      </c>
      <c r="I47" s="38" t="s">
        <v>84</v>
      </c>
      <c r="J47" s="39">
        <v>1000</v>
      </c>
      <c r="K47" s="40" t="s">
        <v>293</v>
      </c>
      <c r="L47" s="41" t="s">
        <v>209</v>
      </c>
      <c r="M47" s="42"/>
      <c r="N47" s="43">
        <v>275</v>
      </c>
      <c r="O47" s="44"/>
      <c r="P47" s="45"/>
      <c r="Q47" s="29"/>
      <c r="R47" s="30"/>
      <c r="S47" s="30"/>
      <c r="T47" s="30"/>
      <c r="U47" s="30"/>
    </row>
    <row r="48" spans="1:21" s="31" customFormat="1" ht="18" x14ac:dyDescent="0.2">
      <c r="A48" s="32">
        <v>0.56944444444444442</v>
      </c>
      <c r="B48" s="33">
        <v>105</v>
      </c>
      <c r="C48" s="34"/>
      <c r="D48" s="35"/>
      <c r="E48" s="35"/>
      <c r="F48" s="33">
        <v>12</v>
      </c>
      <c r="G48" s="36" t="s">
        <v>7</v>
      </c>
      <c r="H48" s="37" t="s">
        <v>8</v>
      </c>
      <c r="I48" s="38" t="s">
        <v>84</v>
      </c>
      <c r="J48" s="39">
        <v>1000</v>
      </c>
      <c r="K48" s="40" t="s">
        <v>289</v>
      </c>
      <c r="L48" s="41" t="s">
        <v>214</v>
      </c>
      <c r="M48" s="42"/>
      <c r="N48" s="43">
        <v>275</v>
      </c>
      <c r="O48" s="44"/>
      <c r="P48" s="45"/>
      <c r="Q48" s="29"/>
      <c r="R48" s="30"/>
      <c r="S48" s="30"/>
      <c r="T48" s="30"/>
      <c r="U48" s="30"/>
    </row>
    <row r="49" spans="1:21" s="31" customFormat="1" ht="18" x14ac:dyDescent="0.2">
      <c r="A49" s="132">
        <v>0.56944444444444442</v>
      </c>
      <c r="B49" s="133">
        <v>105</v>
      </c>
      <c r="C49" s="134"/>
      <c r="D49" s="140"/>
      <c r="E49" s="140"/>
      <c r="F49" s="133">
        <v>13</v>
      </c>
      <c r="G49" s="135" t="s">
        <v>7</v>
      </c>
      <c r="H49" s="136" t="s">
        <v>8</v>
      </c>
      <c r="I49" s="137" t="s">
        <v>84</v>
      </c>
      <c r="J49" s="138">
        <v>1000</v>
      </c>
      <c r="K49" s="130" t="s">
        <v>86</v>
      </c>
      <c r="L49" s="131" t="s">
        <v>206</v>
      </c>
      <c r="M49" s="42"/>
      <c r="N49" s="43">
        <v>275</v>
      </c>
      <c r="O49" s="44"/>
      <c r="P49" s="55">
        <v>42851</v>
      </c>
      <c r="Q49" s="29"/>
      <c r="R49" s="30"/>
      <c r="S49" s="30"/>
      <c r="T49" s="30"/>
      <c r="U49" s="30"/>
    </row>
    <row r="50" spans="1:21" s="31" customFormat="1" ht="18" x14ac:dyDescent="0.2">
      <c r="A50" s="32">
        <v>0.56944444444444442</v>
      </c>
      <c r="B50" s="33">
        <v>105</v>
      </c>
      <c r="C50" s="34"/>
      <c r="D50" s="35"/>
      <c r="E50" s="35"/>
      <c r="F50" s="33">
        <v>14</v>
      </c>
      <c r="G50" s="36" t="s">
        <v>7</v>
      </c>
      <c r="H50" s="37" t="s">
        <v>8</v>
      </c>
      <c r="I50" s="38" t="s">
        <v>84</v>
      </c>
      <c r="J50" s="39">
        <v>1000</v>
      </c>
      <c r="K50" s="40" t="s">
        <v>293</v>
      </c>
      <c r="L50" s="41" t="s">
        <v>100</v>
      </c>
      <c r="M50" s="42"/>
      <c r="N50" s="43">
        <v>275</v>
      </c>
      <c r="O50" s="44"/>
      <c r="P50" s="45"/>
      <c r="Q50" s="29"/>
      <c r="R50" s="30"/>
      <c r="S50" s="30"/>
      <c r="T50" s="30"/>
      <c r="U50" s="30"/>
    </row>
    <row r="51" spans="1:21" s="31" customFormat="1" ht="18" x14ac:dyDescent="0.2">
      <c r="A51" s="32">
        <v>0.56944444444444442</v>
      </c>
      <c r="B51" s="33">
        <v>105</v>
      </c>
      <c r="C51" s="34"/>
      <c r="D51" s="35"/>
      <c r="E51" s="35"/>
      <c r="F51" s="33">
        <v>15</v>
      </c>
      <c r="G51" s="36" t="s">
        <v>7</v>
      </c>
      <c r="H51" s="37" t="s">
        <v>8</v>
      </c>
      <c r="I51" s="38" t="s">
        <v>84</v>
      </c>
      <c r="J51" s="39">
        <v>1000</v>
      </c>
      <c r="K51" s="40" t="s">
        <v>299</v>
      </c>
      <c r="L51" s="41" t="s">
        <v>155</v>
      </c>
      <c r="M51" s="42"/>
      <c r="N51" s="43">
        <v>275</v>
      </c>
      <c r="O51" s="44"/>
      <c r="P51" s="45"/>
      <c r="Q51" s="29"/>
      <c r="R51" s="30"/>
      <c r="S51" s="30"/>
      <c r="T51" s="30"/>
      <c r="U51" s="30"/>
    </row>
    <row r="52" spans="1:21" s="58" customFormat="1" ht="22.9" customHeight="1" x14ac:dyDescent="0.2">
      <c r="A52" s="89" t="s">
        <v>102</v>
      </c>
      <c r="B52" s="90">
        <v>106</v>
      </c>
      <c r="C52" s="142"/>
      <c r="D52" s="142"/>
      <c r="E52" s="143"/>
      <c r="F52" s="144">
        <v>0</v>
      </c>
      <c r="G52" s="91" t="s">
        <v>7</v>
      </c>
      <c r="H52" s="92" t="s">
        <v>45</v>
      </c>
      <c r="I52" s="93" t="s">
        <v>13</v>
      </c>
      <c r="J52" s="94">
        <v>1000</v>
      </c>
      <c r="K52" s="93"/>
      <c r="L52" s="94"/>
      <c r="M52" s="145"/>
      <c r="N52" s="146" t="s">
        <v>87</v>
      </c>
      <c r="O52" s="147"/>
      <c r="P52" s="148"/>
      <c r="Q52" s="56"/>
      <c r="R52" s="57"/>
      <c r="S52" s="57"/>
      <c r="T52" s="57"/>
      <c r="U52" s="57"/>
    </row>
    <row r="53" spans="1:21" s="58" customFormat="1" ht="22.9" customHeight="1" x14ac:dyDescent="0.2">
      <c r="A53" s="89" t="s">
        <v>102</v>
      </c>
      <c r="B53" s="90">
        <v>107</v>
      </c>
      <c r="C53" s="142"/>
      <c r="D53" s="142"/>
      <c r="E53" s="143"/>
      <c r="F53" s="144">
        <v>0</v>
      </c>
      <c r="G53" s="91" t="s">
        <v>11</v>
      </c>
      <c r="H53" s="92" t="s">
        <v>45</v>
      </c>
      <c r="I53" s="93" t="s">
        <v>13</v>
      </c>
      <c r="J53" s="94">
        <v>1000</v>
      </c>
      <c r="K53" s="93"/>
      <c r="L53" s="94"/>
      <c r="M53" s="145"/>
      <c r="N53" s="146" t="s">
        <v>87</v>
      </c>
      <c r="O53" s="147"/>
      <c r="P53" s="148"/>
      <c r="Q53" s="56"/>
      <c r="R53" s="57"/>
      <c r="S53" s="57"/>
      <c r="T53" s="57"/>
      <c r="U53" s="57"/>
    </row>
    <row r="54" spans="1:21" s="58" customFormat="1" ht="22.9" customHeight="1" x14ac:dyDescent="0.2">
      <c r="A54" s="89" t="s">
        <v>102</v>
      </c>
      <c r="B54" s="90">
        <v>108</v>
      </c>
      <c r="C54" s="142"/>
      <c r="D54" s="142"/>
      <c r="E54" s="143"/>
      <c r="F54" s="144">
        <v>0</v>
      </c>
      <c r="G54" s="91" t="s">
        <v>7</v>
      </c>
      <c r="H54" s="92" t="s">
        <v>103</v>
      </c>
      <c r="I54" s="93" t="s">
        <v>17</v>
      </c>
      <c r="J54" s="94">
        <v>2000</v>
      </c>
      <c r="K54" s="93"/>
      <c r="L54" s="94"/>
      <c r="M54" s="145"/>
      <c r="N54" s="146" t="s">
        <v>89</v>
      </c>
      <c r="O54" s="147"/>
      <c r="P54" s="148"/>
      <c r="Q54" s="56"/>
      <c r="R54" s="57"/>
      <c r="S54" s="57"/>
      <c r="T54" s="57"/>
      <c r="U54" s="57"/>
    </row>
    <row r="55" spans="1:21" s="31" customFormat="1" ht="22.9" customHeight="1" x14ac:dyDescent="0.2">
      <c r="A55" s="89">
        <v>0.58333333333333337</v>
      </c>
      <c r="B55" s="90">
        <v>109</v>
      </c>
      <c r="C55" s="142">
        <v>0.35416666666666669</v>
      </c>
      <c r="D55" s="142"/>
      <c r="E55" s="143"/>
      <c r="F55" s="144">
        <v>0</v>
      </c>
      <c r="G55" s="91" t="s">
        <v>7</v>
      </c>
      <c r="H55" s="92" t="s">
        <v>15</v>
      </c>
      <c r="I55" s="93" t="s">
        <v>13</v>
      </c>
      <c r="J55" s="94">
        <v>2000</v>
      </c>
      <c r="K55" s="93"/>
      <c r="L55" s="94" t="s">
        <v>104</v>
      </c>
      <c r="M55" s="145"/>
      <c r="N55" s="146" t="s">
        <v>87</v>
      </c>
      <c r="O55" s="147"/>
      <c r="P55" s="148"/>
      <c r="Q55" s="29"/>
      <c r="R55" s="30"/>
      <c r="S55" s="30"/>
      <c r="T55" s="30"/>
      <c r="U55" s="30"/>
    </row>
    <row r="56" spans="1:21" s="31" customFormat="1" ht="18" x14ac:dyDescent="0.2">
      <c r="A56" s="32">
        <v>0.58333333333333337</v>
      </c>
      <c r="B56" s="33">
        <v>109</v>
      </c>
      <c r="C56" s="34">
        <v>0.35416666666666669</v>
      </c>
      <c r="D56" s="35"/>
      <c r="E56" s="35"/>
      <c r="F56" s="33">
        <v>1</v>
      </c>
      <c r="G56" s="36" t="s">
        <v>7</v>
      </c>
      <c r="H56" s="37" t="s">
        <v>15</v>
      </c>
      <c r="I56" s="38" t="s">
        <v>84</v>
      </c>
      <c r="J56" s="39">
        <v>2000</v>
      </c>
      <c r="K56" s="40" t="s">
        <v>300</v>
      </c>
      <c r="L56" s="41" t="s">
        <v>106</v>
      </c>
      <c r="M56" s="42"/>
      <c r="N56" s="43">
        <v>275</v>
      </c>
      <c r="O56" s="44"/>
      <c r="P56" s="45"/>
      <c r="Q56" s="29"/>
      <c r="R56" s="30"/>
      <c r="S56" s="30"/>
      <c r="T56" s="30"/>
      <c r="U56" s="30"/>
    </row>
    <row r="57" spans="1:21" s="31" customFormat="1" ht="18" x14ac:dyDescent="0.2">
      <c r="A57" s="32">
        <v>0.58333333333333337</v>
      </c>
      <c r="B57" s="33">
        <v>109</v>
      </c>
      <c r="C57" s="34">
        <v>0.35416666666666669</v>
      </c>
      <c r="D57" s="35"/>
      <c r="E57" s="35"/>
      <c r="F57" s="33">
        <v>2</v>
      </c>
      <c r="G57" s="36" t="s">
        <v>7</v>
      </c>
      <c r="H57" s="37" t="s">
        <v>15</v>
      </c>
      <c r="I57" s="38" t="s">
        <v>84</v>
      </c>
      <c r="J57" s="39">
        <v>2000</v>
      </c>
      <c r="K57" s="40" t="s">
        <v>555</v>
      </c>
      <c r="L57" s="41" t="s">
        <v>220</v>
      </c>
      <c r="M57" s="42"/>
      <c r="N57" s="43">
        <v>275</v>
      </c>
      <c r="O57" s="44"/>
      <c r="P57" s="45"/>
      <c r="Q57" s="29"/>
      <c r="R57" s="30"/>
      <c r="S57" s="30"/>
      <c r="T57" s="30"/>
      <c r="U57" s="30"/>
    </row>
    <row r="58" spans="1:21" s="58" customFormat="1" ht="18" x14ac:dyDescent="0.2">
      <c r="A58" s="32">
        <v>0.58333333333333337</v>
      </c>
      <c r="B58" s="33">
        <v>109</v>
      </c>
      <c r="C58" s="34">
        <v>0.35416666666666669</v>
      </c>
      <c r="D58" s="35"/>
      <c r="E58" s="35"/>
      <c r="F58" s="33">
        <v>3</v>
      </c>
      <c r="G58" s="36" t="s">
        <v>7</v>
      </c>
      <c r="H58" s="37" t="s">
        <v>15</v>
      </c>
      <c r="I58" s="38" t="s">
        <v>84</v>
      </c>
      <c r="J58" s="39">
        <v>2000</v>
      </c>
      <c r="K58" s="40" t="s">
        <v>300</v>
      </c>
      <c r="L58" s="41" t="s">
        <v>219</v>
      </c>
      <c r="M58" s="42"/>
      <c r="N58" s="43">
        <v>275</v>
      </c>
      <c r="O58" s="44"/>
      <c r="P58" s="45"/>
      <c r="Q58" s="56"/>
      <c r="R58" s="57"/>
      <c r="S58" s="57"/>
      <c r="T58" s="57"/>
      <c r="U58" s="57"/>
    </row>
    <row r="59" spans="1:21" s="31" customFormat="1" ht="18" x14ac:dyDescent="0.2">
      <c r="A59" s="32">
        <v>0.58333333333333337</v>
      </c>
      <c r="B59" s="33">
        <v>109</v>
      </c>
      <c r="C59" s="34">
        <v>0.35416666666666669</v>
      </c>
      <c r="D59" s="35"/>
      <c r="E59" s="35"/>
      <c r="F59" s="33">
        <v>4</v>
      </c>
      <c r="G59" s="36" t="s">
        <v>7</v>
      </c>
      <c r="H59" s="37" t="s">
        <v>15</v>
      </c>
      <c r="I59" s="38" t="s">
        <v>84</v>
      </c>
      <c r="J59" s="39">
        <v>2000</v>
      </c>
      <c r="K59" s="40" t="s">
        <v>291</v>
      </c>
      <c r="L59" s="41" t="s">
        <v>160</v>
      </c>
      <c r="M59" s="42"/>
      <c r="N59" s="43">
        <v>275</v>
      </c>
      <c r="O59" s="44"/>
      <c r="P59" s="45"/>
      <c r="Q59" s="29"/>
      <c r="R59" s="30"/>
      <c r="S59" s="30"/>
      <c r="T59" s="30"/>
      <c r="U59" s="30"/>
    </row>
    <row r="60" spans="1:21" s="31" customFormat="1" ht="18" x14ac:dyDescent="0.2">
      <c r="A60" s="32">
        <v>0.58333333333333337</v>
      </c>
      <c r="B60" s="33">
        <v>109</v>
      </c>
      <c r="C60" s="34">
        <v>0.35416666666666669</v>
      </c>
      <c r="D60" s="35"/>
      <c r="E60" s="35"/>
      <c r="F60" s="33">
        <v>5</v>
      </c>
      <c r="G60" s="36" t="s">
        <v>7</v>
      </c>
      <c r="H60" s="37" t="s">
        <v>15</v>
      </c>
      <c r="I60" s="38" t="s">
        <v>84</v>
      </c>
      <c r="J60" s="39">
        <v>2000</v>
      </c>
      <c r="K60" s="40" t="s">
        <v>555</v>
      </c>
      <c r="L60" s="41" t="s">
        <v>112</v>
      </c>
      <c r="M60" s="42"/>
      <c r="N60" s="43">
        <v>275</v>
      </c>
      <c r="O60" s="44"/>
      <c r="P60" s="45"/>
      <c r="Q60" s="29"/>
      <c r="R60" s="30"/>
      <c r="S60" s="30"/>
      <c r="T60" s="30"/>
      <c r="U60" s="30"/>
    </row>
    <row r="61" spans="1:21" s="31" customFormat="1" ht="18" x14ac:dyDescent="0.2">
      <c r="A61" s="32">
        <v>0.58333333333333337</v>
      </c>
      <c r="B61" s="33">
        <v>109</v>
      </c>
      <c r="C61" s="34">
        <v>0.35416666666666669</v>
      </c>
      <c r="D61" s="35"/>
      <c r="E61" s="35"/>
      <c r="F61" s="33">
        <v>6</v>
      </c>
      <c r="G61" s="36" t="s">
        <v>7</v>
      </c>
      <c r="H61" s="37" t="s">
        <v>15</v>
      </c>
      <c r="I61" s="38" t="s">
        <v>84</v>
      </c>
      <c r="J61" s="39">
        <v>2000</v>
      </c>
      <c r="K61" s="40" t="s">
        <v>305</v>
      </c>
      <c r="L61" s="41" t="s">
        <v>218</v>
      </c>
      <c r="M61" s="42"/>
      <c r="N61" s="43">
        <v>275</v>
      </c>
      <c r="O61" s="44"/>
      <c r="P61" s="45"/>
      <c r="Q61" s="29"/>
      <c r="R61" s="30"/>
      <c r="S61" s="30"/>
      <c r="T61" s="30"/>
      <c r="U61" s="30"/>
    </row>
    <row r="62" spans="1:21" s="31" customFormat="1" ht="18" x14ac:dyDescent="0.2">
      <c r="A62" s="32">
        <v>0.58333333333333337</v>
      </c>
      <c r="B62" s="33">
        <v>109</v>
      </c>
      <c r="C62" s="34">
        <v>0.35416666666666669</v>
      </c>
      <c r="D62" s="35"/>
      <c r="E62" s="35"/>
      <c r="F62" s="33">
        <v>7</v>
      </c>
      <c r="G62" s="36" t="s">
        <v>7</v>
      </c>
      <c r="H62" s="37" t="s">
        <v>15</v>
      </c>
      <c r="I62" s="38" t="s">
        <v>84</v>
      </c>
      <c r="J62" s="39">
        <v>2000</v>
      </c>
      <c r="K62" s="40" t="s">
        <v>289</v>
      </c>
      <c r="L62" s="41" t="s">
        <v>435</v>
      </c>
      <c r="M62" s="42"/>
      <c r="N62" s="43">
        <v>275</v>
      </c>
      <c r="O62" s="44"/>
      <c r="P62" s="45"/>
      <c r="Q62" s="29"/>
      <c r="R62" s="30"/>
      <c r="S62" s="30"/>
      <c r="T62" s="30"/>
      <c r="U62" s="30"/>
    </row>
    <row r="63" spans="1:21" s="31" customFormat="1" ht="18" x14ac:dyDescent="0.2">
      <c r="A63" s="32">
        <v>0.58333333333333337</v>
      </c>
      <c r="B63" s="33">
        <v>109</v>
      </c>
      <c r="C63" s="34">
        <v>0.35416666666666669</v>
      </c>
      <c r="D63" s="35"/>
      <c r="E63" s="35"/>
      <c r="F63" s="33">
        <v>8</v>
      </c>
      <c r="G63" s="36" t="s">
        <v>7</v>
      </c>
      <c r="H63" s="37" t="s">
        <v>15</v>
      </c>
      <c r="I63" s="38" t="s">
        <v>84</v>
      </c>
      <c r="J63" s="39">
        <v>2000</v>
      </c>
      <c r="K63" s="40" t="s">
        <v>301</v>
      </c>
      <c r="L63" s="41" t="s">
        <v>109</v>
      </c>
      <c r="M63" s="42"/>
      <c r="N63" s="43">
        <f>275*2</f>
        <v>550</v>
      </c>
      <c r="O63" s="44"/>
      <c r="P63" s="45"/>
      <c r="Q63" s="29"/>
      <c r="R63" s="30"/>
      <c r="S63" s="30"/>
      <c r="T63" s="30"/>
      <c r="U63" s="30"/>
    </row>
    <row r="64" spans="1:21" s="31" customFormat="1" ht="18" x14ac:dyDescent="0.2">
      <c r="A64" s="32">
        <v>0.58333333333333337</v>
      </c>
      <c r="B64" s="33">
        <v>109</v>
      </c>
      <c r="C64" s="34">
        <v>0.35416666666666669</v>
      </c>
      <c r="D64" s="35"/>
      <c r="E64" s="35"/>
      <c r="F64" s="33">
        <v>9</v>
      </c>
      <c r="G64" s="36" t="s">
        <v>7</v>
      </c>
      <c r="H64" s="37" t="s">
        <v>15</v>
      </c>
      <c r="I64" s="38" t="s">
        <v>84</v>
      </c>
      <c r="J64" s="39">
        <v>2000</v>
      </c>
      <c r="K64" s="40" t="s">
        <v>86</v>
      </c>
      <c r="L64" s="41" t="s">
        <v>217</v>
      </c>
      <c r="M64" s="42"/>
      <c r="N64" s="43">
        <v>275</v>
      </c>
      <c r="O64" s="44"/>
      <c r="P64" s="45"/>
      <c r="Q64" s="29"/>
      <c r="R64" s="30"/>
      <c r="S64" s="30"/>
      <c r="T64" s="30"/>
      <c r="U64" s="30"/>
    </row>
    <row r="65" spans="1:21" s="31" customFormat="1" ht="18" x14ac:dyDescent="0.2">
      <c r="A65" s="32">
        <v>0.58333333333333337</v>
      </c>
      <c r="B65" s="33">
        <v>109</v>
      </c>
      <c r="C65" s="34">
        <v>0.35416666666666669</v>
      </c>
      <c r="D65" s="35"/>
      <c r="E65" s="35"/>
      <c r="F65" s="33">
        <v>10</v>
      </c>
      <c r="G65" s="36" t="s">
        <v>7</v>
      </c>
      <c r="H65" s="37" t="s">
        <v>15</v>
      </c>
      <c r="I65" s="38" t="s">
        <v>84</v>
      </c>
      <c r="J65" s="39">
        <v>2000</v>
      </c>
      <c r="K65" s="40" t="s">
        <v>302</v>
      </c>
      <c r="L65" s="41" t="s">
        <v>216</v>
      </c>
      <c r="M65" s="42"/>
      <c r="N65" s="43">
        <v>275</v>
      </c>
      <c r="O65" s="44"/>
      <c r="P65" s="45"/>
      <c r="Q65" s="29"/>
      <c r="R65" s="30"/>
      <c r="S65" s="30"/>
      <c r="T65" s="30"/>
      <c r="U65" s="30"/>
    </row>
    <row r="66" spans="1:21" s="31" customFormat="1" ht="18" x14ac:dyDescent="0.2">
      <c r="A66" s="32">
        <v>0.58333333333333337</v>
      </c>
      <c r="B66" s="33">
        <v>109</v>
      </c>
      <c r="C66" s="34">
        <v>0.35416666666666669</v>
      </c>
      <c r="D66" s="35"/>
      <c r="E66" s="35"/>
      <c r="F66" s="33">
        <v>11</v>
      </c>
      <c r="G66" s="36" t="s">
        <v>7</v>
      </c>
      <c r="H66" s="37" t="s">
        <v>15</v>
      </c>
      <c r="I66" s="38" t="s">
        <v>84</v>
      </c>
      <c r="J66" s="39">
        <v>2000</v>
      </c>
      <c r="K66" s="40" t="s">
        <v>290</v>
      </c>
      <c r="L66" s="41" t="s">
        <v>107</v>
      </c>
      <c r="M66" s="42"/>
      <c r="N66" s="43">
        <v>275</v>
      </c>
      <c r="O66" s="44"/>
      <c r="P66" s="45"/>
      <c r="Q66" s="29"/>
      <c r="R66" s="30"/>
      <c r="S66" s="30"/>
      <c r="T66" s="30"/>
      <c r="U66" s="30"/>
    </row>
    <row r="67" spans="1:21" s="31" customFormat="1" ht="18" x14ac:dyDescent="0.2">
      <c r="A67" s="32">
        <v>0.58333333333333337</v>
      </c>
      <c r="B67" s="33">
        <v>109</v>
      </c>
      <c r="C67" s="34">
        <v>0.35416666666666669</v>
      </c>
      <c r="D67" s="35"/>
      <c r="E67" s="35"/>
      <c r="F67" s="33">
        <v>12</v>
      </c>
      <c r="G67" s="36" t="s">
        <v>7</v>
      </c>
      <c r="H67" s="37" t="s">
        <v>15</v>
      </c>
      <c r="I67" s="38" t="s">
        <v>84</v>
      </c>
      <c r="J67" s="39">
        <v>2000</v>
      </c>
      <c r="K67" s="40" t="s">
        <v>304</v>
      </c>
      <c r="L67" s="41" t="s">
        <v>221</v>
      </c>
      <c r="M67" s="42"/>
      <c r="N67" s="43">
        <v>275</v>
      </c>
      <c r="O67" s="44"/>
      <c r="P67" s="45"/>
      <c r="Q67" s="29"/>
      <c r="R67" s="30"/>
      <c r="S67" s="30"/>
      <c r="T67" s="30"/>
      <c r="U67" s="30"/>
    </row>
    <row r="68" spans="1:21" s="58" customFormat="1" ht="18" x14ac:dyDescent="0.2">
      <c r="A68" s="32">
        <v>0.58333333333333337</v>
      </c>
      <c r="B68" s="33">
        <v>109</v>
      </c>
      <c r="C68" s="34">
        <v>0.35416666666666669</v>
      </c>
      <c r="D68" s="35"/>
      <c r="E68" s="35"/>
      <c r="F68" s="33">
        <v>13</v>
      </c>
      <c r="G68" s="36" t="s">
        <v>7</v>
      </c>
      <c r="H68" s="37" t="s">
        <v>15</v>
      </c>
      <c r="I68" s="38" t="s">
        <v>84</v>
      </c>
      <c r="J68" s="39">
        <v>2000</v>
      </c>
      <c r="K68" s="40" t="s">
        <v>305</v>
      </c>
      <c r="L68" s="41" t="s">
        <v>110</v>
      </c>
      <c r="M68" s="42"/>
      <c r="N68" s="43">
        <v>275</v>
      </c>
      <c r="O68" s="44"/>
      <c r="P68" s="45"/>
      <c r="Q68" s="56"/>
      <c r="R68" s="57"/>
      <c r="S68" s="57"/>
      <c r="T68" s="57"/>
      <c r="U68" s="57"/>
    </row>
    <row r="69" spans="1:21" s="58" customFormat="1" ht="18" x14ac:dyDescent="0.2">
      <c r="A69" s="32">
        <v>0.58333333333333337</v>
      </c>
      <c r="B69" s="33">
        <v>109</v>
      </c>
      <c r="C69" s="34">
        <v>0.35416666666666669</v>
      </c>
      <c r="D69" s="35"/>
      <c r="E69" s="35"/>
      <c r="F69" s="33">
        <v>14</v>
      </c>
      <c r="G69" s="36" t="s">
        <v>7</v>
      </c>
      <c r="H69" s="37" t="s">
        <v>15</v>
      </c>
      <c r="I69" s="38" t="s">
        <v>84</v>
      </c>
      <c r="J69" s="39">
        <v>2000</v>
      </c>
      <c r="K69" s="40" t="s">
        <v>86</v>
      </c>
      <c r="L69" s="41" t="s">
        <v>108</v>
      </c>
      <c r="M69" s="42"/>
      <c r="N69" s="43">
        <v>275</v>
      </c>
      <c r="O69" s="44"/>
      <c r="P69" s="45"/>
      <c r="Q69" s="56"/>
      <c r="R69" s="57"/>
      <c r="S69" s="57"/>
      <c r="T69" s="57"/>
      <c r="U69" s="57"/>
    </row>
    <row r="70" spans="1:21" s="58" customFormat="1" ht="18" x14ac:dyDescent="0.2">
      <c r="A70" s="32">
        <v>0.58333333333333337</v>
      </c>
      <c r="B70" s="33">
        <v>109</v>
      </c>
      <c r="C70" s="34">
        <v>0.35416666666666669</v>
      </c>
      <c r="D70" s="35"/>
      <c r="E70" s="35"/>
      <c r="F70" s="33">
        <v>15</v>
      </c>
      <c r="G70" s="36" t="s">
        <v>7</v>
      </c>
      <c r="H70" s="37" t="s">
        <v>15</v>
      </c>
      <c r="I70" s="38" t="s">
        <v>84</v>
      </c>
      <c r="J70" s="39">
        <v>2000</v>
      </c>
      <c r="K70" s="40" t="s">
        <v>300</v>
      </c>
      <c r="L70" s="41" t="s">
        <v>111</v>
      </c>
      <c r="M70" s="42"/>
      <c r="N70" s="43">
        <v>275</v>
      </c>
      <c r="O70" s="44"/>
      <c r="P70" s="45"/>
      <c r="Q70" s="56"/>
      <c r="R70" s="57"/>
      <c r="S70" s="57"/>
      <c r="T70" s="57"/>
      <c r="U70" s="57"/>
    </row>
    <row r="71" spans="1:21" s="58" customFormat="1" ht="18" x14ac:dyDescent="0.2">
      <c r="A71" s="32">
        <v>0.58333333333333337</v>
      </c>
      <c r="B71" s="33">
        <v>109</v>
      </c>
      <c r="C71" s="34">
        <v>0.35416666666666669</v>
      </c>
      <c r="D71" s="35"/>
      <c r="E71" s="35"/>
      <c r="F71" s="33">
        <v>16</v>
      </c>
      <c r="G71" s="36" t="s">
        <v>7</v>
      </c>
      <c r="H71" s="37" t="s">
        <v>15</v>
      </c>
      <c r="I71" s="38" t="s">
        <v>84</v>
      </c>
      <c r="J71" s="39">
        <v>2000</v>
      </c>
      <c r="K71" s="40" t="s">
        <v>294</v>
      </c>
      <c r="L71" s="41" t="s">
        <v>222</v>
      </c>
      <c r="M71" s="42"/>
      <c r="N71" s="43">
        <v>275</v>
      </c>
      <c r="O71" s="44"/>
      <c r="P71" s="45"/>
      <c r="Q71" s="56"/>
      <c r="R71" s="57"/>
      <c r="S71" s="57"/>
      <c r="T71" s="57"/>
      <c r="U71" s="57"/>
    </row>
    <row r="72" spans="1:21" s="58" customFormat="1" ht="18" x14ac:dyDescent="0.2">
      <c r="A72" s="32">
        <v>0.58333333333333337</v>
      </c>
      <c r="B72" s="33">
        <v>109</v>
      </c>
      <c r="C72" s="34">
        <v>0.35416666666666669</v>
      </c>
      <c r="D72" s="35"/>
      <c r="E72" s="35"/>
      <c r="F72" s="33">
        <v>17</v>
      </c>
      <c r="G72" s="36" t="s">
        <v>7</v>
      </c>
      <c r="H72" s="37" t="s">
        <v>15</v>
      </c>
      <c r="I72" s="38" t="s">
        <v>84</v>
      </c>
      <c r="J72" s="39">
        <v>2000</v>
      </c>
      <c r="K72" s="40" t="s">
        <v>305</v>
      </c>
      <c r="L72" s="41" t="s">
        <v>105</v>
      </c>
      <c r="M72" s="42"/>
      <c r="N72" s="43">
        <v>275</v>
      </c>
      <c r="O72" s="44"/>
      <c r="P72" s="45"/>
      <c r="Q72" s="56"/>
      <c r="R72" s="57"/>
      <c r="S72" s="57"/>
      <c r="T72" s="57"/>
      <c r="U72" s="57"/>
    </row>
    <row r="73" spans="1:21" s="31" customFormat="1" ht="22.9" customHeight="1" x14ac:dyDescent="0.2">
      <c r="A73" s="89">
        <v>0.59375</v>
      </c>
      <c r="B73" s="90">
        <v>110</v>
      </c>
      <c r="C73" s="142">
        <v>0.4201388888888889</v>
      </c>
      <c r="D73" s="142">
        <v>0.51041666666666663</v>
      </c>
      <c r="E73" s="143"/>
      <c r="F73" s="144">
        <v>0</v>
      </c>
      <c r="G73" s="91" t="s">
        <v>11</v>
      </c>
      <c r="H73" s="92" t="s">
        <v>15</v>
      </c>
      <c r="I73" s="93" t="s">
        <v>13</v>
      </c>
      <c r="J73" s="94">
        <v>2000</v>
      </c>
      <c r="K73" s="93"/>
      <c r="L73" s="94" t="s">
        <v>104</v>
      </c>
      <c r="M73" s="145"/>
      <c r="N73" s="146" t="s">
        <v>87</v>
      </c>
      <c r="O73" s="147"/>
      <c r="P73" s="148"/>
      <c r="Q73" s="29"/>
      <c r="R73" s="30"/>
      <c r="S73" s="30"/>
      <c r="T73" s="30"/>
      <c r="U73" s="30"/>
    </row>
    <row r="74" spans="1:21" s="31" customFormat="1" ht="18" x14ac:dyDescent="0.2">
      <c r="A74" s="32">
        <v>0.59375</v>
      </c>
      <c r="B74" s="33">
        <v>110</v>
      </c>
      <c r="C74" s="34">
        <v>0.4201388888888889</v>
      </c>
      <c r="D74" s="34">
        <v>0.51041666666666663</v>
      </c>
      <c r="E74" s="35"/>
      <c r="F74" s="33">
        <v>1</v>
      </c>
      <c r="G74" s="36" t="s">
        <v>11</v>
      </c>
      <c r="H74" s="37" t="s">
        <v>15</v>
      </c>
      <c r="I74" s="38" t="s">
        <v>84</v>
      </c>
      <c r="J74" s="39">
        <v>2000</v>
      </c>
      <c r="K74" s="40" t="s">
        <v>291</v>
      </c>
      <c r="L74" s="41" t="s">
        <v>223</v>
      </c>
      <c r="M74" s="42"/>
      <c r="N74" s="43">
        <v>275</v>
      </c>
      <c r="O74" s="44"/>
      <c r="P74" s="45"/>
      <c r="Q74" s="29"/>
      <c r="R74" s="30"/>
      <c r="S74" s="30"/>
      <c r="T74" s="30"/>
      <c r="U74" s="30"/>
    </row>
    <row r="75" spans="1:21" s="31" customFormat="1" ht="18" x14ac:dyDescent="0.2">
      <c r="A75" s="32">
        <v>0.59375</v>
      </c>
      <c r="B75" s="33">
        <v>110</v>
      </c>
      <c r="C75" s="34">
        <v>0.4201388888888889</v>
      </c>
      <c r="D75" s="34">
        <v>0.51041666666666663</v>
      </c>
      <c r="E75" s="35"/>
      <c r="F75" s="33">
        <v>2</v>
      </c>
      <c r="G75" s="36" t="s">
        <v>11</v>
      </c>
      <c r="H75" s="37" t="s">
        <v>15</v>
      </c>
      <c r="I75" s="38" t="s">
        <v>84</v>
      </c>
      <c r="J75" s="39">
        <v>2000</v>
      </c>
      <c r="K75" s="40" t="s">
        <v>86</v>
      </c>
      <c r="L75" s="41" t="s">
        <v>121</v>
      </c>
      <c r="M75" s="42"/>
      <c r="N75" s="43">
        <v>275</v>
      </c>
      <c r="O75" s="44"/>
      <c r="P75" s="45"/>
      <c r="Q75" s="29"/>
      <c r="R75" s="30"/>
      <c r="S75" s="30"/>
      <c r="T75" s="30"/>
      <c r="U75" s="30"/>
    </row>
    <row r="76" spans="1:21" s="31" customFormat="1" ht="18" x14ac:dyDescent="0.2">
      <c r="A76" s="32">
        <v>0.59375</v>
      </c>
      <c r="B76" s="33">
        <v>110</v>
      </c>
      <c r="C76" s="34">
        <v>0.4201388888888889</v>
      </c>
      <c r="D76" s="34">
        <v>0.51041666666666663</v>
      </c>
      <c r="E76" s="35"/>
      <c r="F76" s="33">
        <v>3</v>
      </c>
      <c r="G76" s="36" t="s">
        <v>11</v>
      </c>
      <c r="H76" s="37" t="s">
        <v>15</v>
      </c>
      <c r="I76" s="38" t="s">
        <v>84</v>
      </c>
      <c r="J76" s="39">
        <v>2000</v>
      </c>
      <c r="K76" s="40" t="s">
        <v>290</v>
      </c>
      <c r="L76" s="41" t="s">
        <v>224</v>
      </c>
      <c r="M76" s="42"/>
      <c r="N76" s="43">
        <v>275</v>
      </c>
      <c r="O76" s="44"/>
      <c r="P76" s="45"/>
      <c r="Q76" s="29"/>
      <c r="R76" s="30"/>
      <c r="S76" s="30"/>
      <c r="T76" s="30"/>
      <c r="U76" s="30"/>
    </row>
    <row r="77" spans="1:21" s="31" customFormat="1" ht="18" x14ac:dyDescent="0.2">
      <c r="A77" s="32">
        <v>0.59375</v>
      </c>
      <c r="B77" s="33">
        <v>110</v>
      </c>
      <c r="C77" s="34">
        <v>0.4201388888888889</v>
      </c>
      <c r="D77" s="34">
        <v>0.51041666666666663</v>
      </c>
      <c r="E77" s="35"/>
      <c r="F77" s="33">
        <v>4</v>
      </c>
      <c r="G77" s="36" t="s">
        <v>11</v>
      </c>
      <c r="H77" s="37" t="s">
        <v>15</v>
      </c>
      <c r="I77" s="38" t="s">
        <v>84</v>
      </c>
      <c r="J77" s="39">
        <v>2000</v>
      </c>
      <c r="K77" s="40" t="s">
        <v>299</v>
      </c>
      <c r="L77" s="41" t="s">
        <v>116</v>
      </c>
      <c r="M77" s="42"/>
      <c r="N77" s="43">
        <v>275</v>
      </c>
      <c r="O77" s="44"/>
      <c r="P77" s="45"/>
      <c r="Q77" s="29"/>
      <c r="R77" s="30"/>
      <c r="S77" s="30"/>
      <c r="T77" s="30"/>
      <c r="U77" s="30"/>
    </row>
    <row r="78" spans="1:21" s="31" customFormat="1" ht="18" x14ac:dyDescent="0.2">
      <c r="A78" s="32">
        <v>0.59375</v>
      </c>
      <c r="B78" s="33">
        <v>110</v>
      </c>
      <c r="C78" s="34">
        <v>0.4201388888888889</v>
      </c>
      <c r="D78" s="34">
        <v>0.51041666666666663</v>
      </c>
      <c r="E78" s="35"/>
      <c r="F78" s="33">
        <v>5</v>
      </c>
      <c r="G78" s="36" t="s">
        <v>11</v>
      </c>
      <c r="H78" s="37" t="s">
        <v>15</v>
      </c>
      <c r="I78" s="38" t="s">
        <v>84</v>
      </c>
      <c r="J78" s="39">
        <v>2000</v>
      </c>
      <c r="K78" s="40" t="s">
        <v>302</v>
      </c>
      <c r="L78" s="41" t="s">
        <v>133</v>
      </c>
      <c r="M78" s="42"/>
      <c r="N78" s="43">
        <v>275</v>
      </c>
      <c r="O78" s="44"/>
      <c r="P78" s="45"/>
      <c r="Q78" s="29"/>
      <c r="R78" s="30"/>
      <c r="S78" s="30"/>
      <c r="T78" s="30"/>
      <c r="U78" s="30"/>
    </row>
    <row r="79" spans="1:21" s="31" customFormat="1" ht="18" x14ac:dyDescent="0.2">
      <c r="A79" s="32">
        <v>0.59375</v>
      </c>
      <c r="B79" s="33">
        <v>110</v>
      </c>
      <c r="C79" s="34">
        <v>0.4201388888888889</v>
      </c>
      <c r="D79" s="34">
        <v>0.51041666666666663</v>
      </c>
      <c r="E79" s="35"/>
      <c r="F79" s="33">
        <v>6</v>
      </c>
      <c r="G79" s="36" t="s">
        <v>11</v>
      </c>
      <c r="H79" s="37" t="s">
        <v>15</v>
      </c>
      <c r="I79" s="38" t="s">
        <v>84</v>
      </c>
      <c r="J79" s="39">
        <v>2000</v>
      </c>
      <c r="K79" s="40" t="s">
        <v>290</v>
      </c>
      <c r="L79" s="41" t="s">
        <v>168</v>
      </c>
      <c r="M79" s="42"/>
      <c r="N79" s="43">
        <v>275</v>
      </c>
      <c r="O79" s="44"/>
      <c r="P79" s="45"/>
      <c r="Q79" s="29"/>
      <c r="R79" s="30"/>
      <c r="S79" s="30"/>
      <c r="T79" s="30"/>
      <c r="U79" s="30"/>
    </row>
    <row r="80" spans="1:21" s="31" customFormat="1" ht="18" x14ac:dyDescent="0.2">
      <c r="A80" s="32">
        <v>0.59375</v>
      </c>
      <c r="B80" s="33">
        <v>110</v>
      </c>
      <c r="C80" s="34">
        <v>0.4201388888888889</v>
      </c>
      <c r="D80" s="34">
        <v>0.51041666666666663</v>
      </c>
      <c r="E80" s="35"/>
      <c r="F80" s="33">
        <v>7</v>
      </c>
      <c r="G80" s="36" t="s">
        <v>11</v>
      </c>
      <c r="H80" s="37" t="s">
        <v>15</v>
      </c>
      <c r="I80" s="38" t="s">
        <v>84</v>
      </c>
      <c r="J80" s="39">
        <v>2000</v>
      </c>
      <c r="K80" s="40" t="s">
        <v>301</v>
      </c>
      <c r="L80" s="41" t="s">
        <v>167</v>
      </c>
      <c r="M80" s="42"/>
      <c r="N80" s="43">
        <v>275</v>
      </c>
      <c r="O80" s="44"/>
      <c r="P80" s="45"/>
      <c r="Q80" s="29"/>
      <c r="R80" s="30"/>
      <c r="S80" s="30"/>
      <c r="T80" s="30"/>
      <c r="U80" s="30"/>
    </row>
    <row r="81" spans="1:21" s="31" customFormat="1" ht="18" x14ac:dyDescent="0.2">
      <c r="A81" s="32">
        <v>0.59375</v>
      </c>
      <c r="B81" s="33">
        <v>110</v>
      </c>
      <c r="C81" s="34">
        <v>0.4201388888888889</v>
      </c>
      <c r="D81" s="34">
        <v>0.51041666666666663</v>
      </c>
      <c r="E81" s="35"/>
      <c r="F81" s="33">
        <v>8</v>
      </c>
      <c r="G81" s="36" t="s">
        <v>11</v>
      </c>
      <c r="H81" s="37" t="s">
        <v>15</v>
      </c>
      <c r="I81" s="38" t="s">
        <v>84</v>
      </c>
      <c r="J81" s="39">
        <v>2000</v>
      </c>
      <c r="K81" s="40" t="s">
        <v>303</v>
      </c>
      <c r="L81" s="41" t="s">
        <v>120</v>
      </c>
      <c r="M81" s="42"/>
      <c r="N81" s="43">
        <v>275</v>
      </c>
      <c r="O81" s="44"/>
      <c r="P81" s="45"/>
      <c r="Q81" s="29"/>
      <c r="R81" s="30"/>
      <c r="S81" s="30"/>
      <c r="T81" s="30"/>
      <c r="U81" s="30"/>
    </row>
    <row r="82" spans="1:21" s="31" customFormat="1" ht="18" x14ac:dyDescent="0.2">
      <c r="A82" s="32">
        <v>0.59375</v>
      </c>
      <c r="B82" s="33">
        <v>110</v>
      </c>
      <c r="C82" s="34">
        <v>0.4201388888888889</v>
      </c>
      <c r="D82" s="34">
        <v>0.51041666666666663</v>
      </c>
      <c r="E82" s="35"/>
      <c r="F82" s="33">
        <v>9</v>
      </c>
      <c r="G82" s="36" t="s">
        <v>11</v>
      </c>
      <c r="H82" s="37" t="s">
        <v>15</v>
      </c>
      <c r="I82" s="38" t="s">
        <v>84</v>
      </c>
      <c r="J82" s="39">
        <v>2000</v>
      </c>
      <c r="K82" s="40" t="s">
        <v>300</v>
      </c>
      <c r="L82" s="41" t="s">
        <v>230</v>
      </c>
      <c r="M82" s="42"/>
      <c r="N82" s="43">
        <v>275</v>
      </c>
      <c r="O82" s="44"/>
      <c r="P82" s="45"/>
      <c r="Q82" s="29"/>
      <c r="R82" s="30"/>
      <c r="S82" s="30"/>
      <c r="T82" s="30"/>
      <c r="U82" s="30"/>
    </row>
    <row r="83" spans="1:21" s="31" customFormat="1" ht="18" x14ac:dyDescent="0.2">
      <c r="A83" s="32">
        <v>0.59375</v>
      </c>
      <c r="B83" s="33">
        <v>110</v>
      </c>
      <c r="C83" s="34">
        <v>0.4201388888888889</v>
      </c>
      <c r="D83" s="34">
        <v>0.51041666666666663</v>
      </c>
      <c r="E83" s="35"/>
      <c r="F83" s="33">
        <v>10</v>
      </c>
      <c r="G83" s="36" t="s">
        <v>11</v>
      </c>
      <c r="H83" s="37" t="s">
        <v>15</v>
      </c>
      <c r="I83" s="38" t="s">
        <v>84</v>
      </c>
      <c r="J83" s="39">
        <v>2000</v>
      </c>
      <c r="K83" s="40" t="s">
        <v>295</v>
      </c>
      <c r="L83" s="41" t="s">
        <v>225</v>
      </c>
      <c r="M83" s="42"/>
      <c r="N83" s="43">
        <v>275</v>
      </c>
      <c r="O83" s="44"/>
      <c r="P83" s="45"/>
      <c r="Q83" s="29"/>
      <c r="R83" s="30"/>
      <c r="S83" s="30"/>
      <c r="T83" s="30"/>
      <c r="U83" s="30"/>
    </row>
    <row r="84" spans="1:21" s="31" customFormat="1" ht="18" x14ac:dyDescent="0.2">
      <c r="A84" s="32">
        <v>0.59375</v>
      </c>
      <c r="B84" s="33">
        <v>110</v>
      </c>
      <c r="C84" s="34">
        <v>0.4201388888888889</v>
      </c>
      <c r="D84" s="34">
        <v>0.51041666666666663</v>
      </c>
      <c r="E84" s="35"/>
      <c r="F84" s="33">
        <v>11</v>
      </c>
      <c r="G84" s="36" t="s">
        <v>11</v>
      </c>
      <c r="H84" s="37" t="s">
        <v>15</v>
      </c>
      <c r="I84" s="38" t="s">
        <v>84</v>
      </c>
      <c r="J84" s="39">
        <v>2000</v>
      </c>
      <c r="K84" s="40" t="s">
        <v>294</v>
      </c>
      <c r="L84" s="41" t="s">
        <v>117</v>
      </c>
      <c r="M84" s="42"/>
      <c r="N84" s="43">
        <v>275</v>
      </c>
      <c r="O84" s="44"/>
      <c r="P84" s="45"/>
      <c r="Q84" s="29"/>
      <c r="R84" s="30"/>
      <c r="S84" s="30"/>
      <c r="T84" s="30"/>
      <c r="U84" s="30"/>
    </row>
    <row r="85" spans="1:21" s="31" customFormat="1" ht="18" x14ac:dyDescent="0.2">
      <c r="A85" s="132">
        <v>0.59375</v>
      </c>
      <c r="B85" s="133">
        <v>110</v>
      </c>
      <c r="C85" s="134">
        <v>0.4201388888888889</v>
      </c>
      <c r="D85" s="134">
        <v>0.51041666666666663</v>
      </c>
      <c r="E85" s="140"/>
      <c r="F85" s="133">
        <v>12</v>
      </c>
      <c r="G85" s="135" t="s">
        <v>11</v>
      </c>
      <c r="H85" s="136" t="s">
        <v>15</v>
      </c>
      <c r="I85" s="137" t="s">
        <v>84</v>
      </c>
      <c r="J85" s="138">
        <v>2000</v>
      </c>
      <c r="K85" s="130" t="s">
        <v>292</v>
      </c>
      <c r="L85" s="131" t="s">
        <v>119</v>
      </c>
      <c r="M85" s="42"/>
      <c r="N85" s="43">
        <v>275</v>
      </c>
      <c r="O85" s="44"/>
      <c r="P85" s="55">
        <v>42852</v>
      </c>
      <c r="Q85" s="29"/>
      <c r="R85" s="30"/>
      <c r="S85" s="30"/>
      <c r="T85" s="30"/>
      <c r="U85" s="30"/>
    </row>
    <row r="86" spans="1:21" s="31" customFormat="1" ht="18" x14ac:dyDescent="0.2">
      <c r="A86" s="32">
        <v>0.59375</v>
      </c>
      <c r="B86" s="33">
        <v>110</v>
      </c>
      <c r="C86" s="34">
        <v>0.4201388888888889</v>
      </c>
      <c r="D86" s="34">
        <v>0.51041666666666663</v>
      </c>
      <c r="E86" s="35"/>
      <c r="F86" s="33">
        <v>13</v>
      </c>
      <c r="G86" s="36" t="s">
        <v>11</v>
      </c>
      <c r="H86" s="37" t="s">
        <v>15</v>
      </c>
      <c r="I86" s="38" t="s">
        <v>84</v>
      </c>
      <c r="J86" s="39">
        <v>2000</v>
      </c>
      <c r="K86" s="40" t="s">
        <v>304</v>
      </c>
      <c r="L86" s="41" t="s">
        <v>172</v>
      </c>
      <c r="M86" s="42"/>
      <c r="N86" s="43">
        <v>275</v>
      </c>
      <c r="O86" s="44"/>
      <c r="P86" s="45"/>
      <c r="Q86" s="29"/>
      <c r="R86" s="30"/>
      <c r="S86" s="30"/>
      <c r="T86" s="30"/>
      <c r="U86" s="30"/>
    </row>
    <row r="87" spans="1:21" s="31" customFormat="1" ht="18" x14ac:dyDescent="0.2">
      <c r="A87" s="32">
        <v>0.59375</v>
      </c>
      <c r="B87" s="33">
        <v>110</v>
      </c>
      <c r="C87" s="34">
        <v>0.4201388888888889</v>
      </c>
      <c r="D87" s="34">
        <v>0.51041666666666663</v>
      </c>
      <c r="E87" s="35"/>
      <c r="F87" s="33">
        <v>14</v>
      </c>
      <c r="G87" s="36" t="s">
        <v>11</v>
      </c>
      <c r="H87" s="37" t="s">
        <v>15</v>
      </c>
      <c r="I87" s="38" t="s">
        <v>84</v>
      </c>
      <c r="J87" s="39">
        <v>2000</v>
      </c>
      <c r="K87" s="40" t="s">
        <v>86</v>
      </c>
      <c r="L87" s="41" t="s">
        <v>122</v>
      </c>
      <c r="M87" s="42"/>
      <c r="N87" s="43">
        <v>275</v>
      </c>
      <c r="O87" s="44"/>
      <c r="P87" s="45"/>
      <c r="Q87" s="29"/>
      <c r="R87" s="30"/>
      <c r="S87" s="30"/>
      <c r="T87" s="30"/>
      <c r="U87" s="30"/>
    </row>
    <row r="88" spans="1:21" s="31" customFormat="1" ht="18" x14ac:dyDescent="0.2">
      <c r="A88" s="32">
        <v>0.59375</v>
      </c>
      <c r="B88" s="33">
        <v>110</v>
      </c>
      <c r="C88" s="34">
        <v>0.4201388888888889</v>
      </c>
      <c r="D88" s="34">
        <v>0.51041666666666663</v>
      </c>
      <c r="E88" s="35"/>
      <c r="F88" s="33">
        <v>15</v>
      </c>
      <c r="G88" s="36" t="s">
        <v>11</v>
      </c>
      <c r="H88" s="37" t="s">
        <v>15</v>
      </c>
      <c r="I88" s="38" t="s">
        <v>84</v>
      </c>
      <c r="J88" s="39">
        <v>2000</v>
      </c>
      <c r="K88" s="40" t="s">
        <v>289</v>
      </c>
      <c r="L88" s="41" t="s">
        <v>229</v>
      </c>
      <c r="M88" s="42"/>
      <c r="N88" s="43">
        <v>275</v>
      </c>
      <c r="O88" s="44"/>
      <c r="P88" s="45"/>
      <c r="Q88" s="29"/>
      <c r="R88" s="30"/>
      <c r="S88" s="30"/>
      <c r="T88" s="30"/>
      <c r="U88" s="30"/>
    </row>
    <row r="89" spans="1:21" s="31" customFormat="1" ht="18" x14ac:dyDescent="0.2">
      <c r="A89" s="32">
        <v>0.59375</v>
      </c>
      <c r="B89" s="33">
        <v>110</v>
      </c>
      <c r="C89" s="34">
        <v>0.4201388888888889</v>
      </c>
      <c r="D89" s="34">
        <v>0.51041666666666663</v>
      </c>
      <c r="E89" s="35"/>
      <c r="F89" s="33">
        <v>16</v>
      </c>
      <c r="G89" s="36" t="s">
        <v>11</v>
      </c>
      <c r="H89" s="37" t="s">
        <v>15</v>
      </c>
      <c r="I89" s="38" t="s">
        <v>84</v>
      </c>
      <c r="J89" s="39">
        <v>2000</v>
      </c>
      <c r="K89" s="40" t="s">
        <v>299</v>
      </c>
      <c r="L89" s="41" t="s">
        <v>115</v>
      </c>
      <c r="M89" s="42"/>
      <c r="N89" s="43">
        <v>275</v>
      </c>
      <c r="O89" s="44"/>
      <c r="P89" s="45"/>
      <c r="Q89" s="29"/>
      <c r="R89" s="30"/>
      <c r="S89" s="30"/>
      <c r="T89" s="30"/>
      <c r="U89" s="30"/>
    </row>
    <row r="90" spans="1:21" s="31" customFormat="1" ht="18" x14ac:dyDescent="0.2">
      <c r="A90" s="132">
        <v>0.59375</v>
      </c>
      <c r="B90" s="133">
        <v>110</v>
      </c>
      <c r="C90" s="134">
        <v>0.4201388888888889</v>
      </c>
      <c r="D90" s="134">
        <v>0.51041666666666663</v>
      </c>
      <c r="E90" s="140"/>
      <c r="F90" s="133">
        <v>17</v>
      </c>
      <c r="G90" s="135" t="s">
        <v>11</v>
      </c>
      <c r="H90" s="136" t="s">
        <v>15</v>
      </c>
      <c r="I90" s="137" t="s">
        <v>84</v>
      </c>
      <c r="J90" s="138">
        <v>2000</v>
      </c>
      <c r="K90" s="130" t="s">
        <v>293</v>
      </c>
      <c r="L90" s="131" t="s">
        <v>118</v>
      </c>
      <c r="M90" s="42"/>
      <c r="N90" s="43">
        <v>275</v>
      </c>
      <c r="O90" s="44"/>
      <c r="P90" s="55">
        <v>42848</v>
      </c>
      <c r="Q90" s="29"/>
      <c r="R90" s="30"/>
      <c r="S90" s="30"/>
      <c r="T90" s="30"/>
      <c r="U90" s="30"/>
    </row>
    <row r="91" spans="1:21" s="31" customFormat="1" ht="18" x14ac:dyDescent="0.2">
      <c r="A91" s="32">
        <v>0.59375</v>
      </c>
      <c r="B91" s="33">
        <v>110</v>
      </c>
      <c r="C91" s="34">
        <v>0.4201388888888889</v>
      </c>
      <c r="D91" s="34">
        <v>0.51041666666666663</v>
      </c>
      <c r="E91" s="35"/>
      <c r="F91" s="33">
        <v>18</v>
      </c>
      <c r="G91" s="36" t="s">
        <v>11</v>
      </c>
      <c r="H91" s="37" t="s">
        <v>15</v>
      </c>
      <c r="I91" s="38" t="s">
        <v>84</v>
      </c>
      <c r="J91" s="39">
        <v>2000</v>
      </c>
      <c r="K91" s="40" t="s">
        <v>293</v>
      </c>
      <c r="L91" s="41" t="s">
        <v>169</v>
      </c>
      <c r="M91" s="42"/>
      <c r="N91" s="43">
        <v>275</v>
      </c>
      <c r="O91" s="44"/>
      <c r="P91" s="45"/>
      <c r="Q91" s="29"/>
      <c r="R91" s="30"/>
      <c r="S91" s="30"/>
      <c r="T91" s="30"/>
      <c r="U91" s="30"/>
    </row>
    <row r="92" spans="1:21" s="31" customFormat="1" ht="18" x14ac:dyDescent="0.2">
      <c r="A92" s="32">
        <v>0.59375</v>
      </c>
      <c r="B92" s="33">
        <v>110</v>
      </c>
      <c r="C92" s="34">
        <v>0.4201388888888889</v>
      </c>
      <c r="D92" s="34">
        <v>0.51041666666666663</v>
      </c>
      <c r="E92" s="35"/>
      <c r="F92" s="33">
        <v>19</v>
      </c>
      <c r="G92" s="36" t="s">
        <v>11</v>
      </c>
      <c r="H92" s="37" t="s">
        <v>15</v>
      </c>
      <c r="I92" s="38" t="s">
        <v>84</v>
      </c>
      <c r="J92" s="39">
        <v>2000</v>
      </c>
      <c r="K92" s="40" t="s">
        <v>296</v>
      </c>
      <c r="L92" s="41" t="s">
        <v>226</v>
      </c>
      <c r="M92" s="42"/>
      <c r="N92" s="43">
        <v>275</v>
      </c>
      <c r="O92" s="44"/>
      <c r="P92" s="45"/>
      <c r="Q92" s="29"/>
      <c r="R92" s="30"/>
      <c r="S92" s="30"/>
      <c r="T92" s="30"/>
      <c r="U92" s="30"/>
    </row>
    <row r="93" spans="1:21" s="31" customFormat="1" ht="18" x14ac:dyDescent="0.2">
      <c r="A93" s="32">
        <v>0.59375</v>
      </c>
      <c r="B93" s="33">
        <v>110</v>
      </c>
      <c r="C93" s="34">
        <v>0.4201388888888889</v>
      </c>
      <c r="D93" s="34">
        <v>0.51041666666666663</v>
      </c>
      <c r="E93" s="35"/>
      <c r="F93" s="33">
        <v>20</v>
      </c>
      <c r="G93" s="36" t="s">
        <v>11</v>
      </c>
      <c r="H93" s="37" t="s">
        <v>15</v>
      </c>
      <c r="I93" s="38" t="s">
        <v>84</v>
      </c>
      <c r="J93" s="39">
        <v>2000</v>
      </c>
      <c r="K93" s="40" t="s">
        <v>86</v>
      </c>
      <c r="L93" s="41" t="s">
        <v>227</v>
      </c>
      <c r="M93" s="42"/>
      <c r="N93" s="43">
        <v>275</v>
      </c>
      <c r="O93" s="44"/>
      <c r="P93" s="45"/>
      <c r="Q93" s="29"/>
      <c r="R93" s="30"/>
      <c r="S93" s="30"/>
      <c r="T93" s="30"/>
      <c r="U93" s="30"/>
    </row>
    <row r="94" spans="1:21" s="31" customFormat="1" ht="18" x14ac:dyDescent="0.2">
      <c r="A94" s="32">
        <v>0.59375</v>
      </c>
      <c r="B94" s="33">
        <v>110</v>
      </c>
      <c r="C94" s="34">
        <v>0.4201388888888889</v>
      </c>
      <c r="D94" s="34">
        <v>0.51041666666666663</v>
      </c>
      <c r="E94" s="35"/>
      <c r="F94" s="33">
        <v>21</v>
      </c>
      <c r="G94" s="36" t="s">
        <v>11</v>
      </c>
      <c r="H94" s="37" t="s">
        <v>15</v>
      </c>
      <c r="I94" s="38" t="s">
        <v>84</v>
      </c>
      <c r="J94" s="39">
        <v>2000</v>
      </c>
      <c r="K94" s="40" t="s">
        <v>291</v>
      </c>
      <c r="L94" s="41" t="s">
        <v>171</v>
      </c>
      <c r="M94" s="42"/>
      <c r="N94" s="43">
        <v>275</v>
      </c>
      <c r="O94" s="44"/>
      <c r="P94" s="45"/>
      <c r="Q94" s="29"/>
      <c r="R94" s="30"/>
      <c r="S94" s="30"/>
      <c r="T94" s="30"/>
      <c r="U94" s="30"/>
    </row>
    <row r="95" spans="1:21" s="31" customFormat="1" ht="18" x14ac:dyDescent="0.2">
      <c r="A95" s="32">
        <v>0.59375</v>
      </c>
      <c r="B95" s="33">
        <v>110</v>
      </c>
      <c r="C95" s="34">
        <v>0.4201388888888889</v>
      </c>
      <c r="D95" s="34">
        <v>0.51041666666666663</v>
      </c>
      <c r="E95" s="35"/>
      <c r="F95" s="33">
        <v>22</v>
      </c>
      <c r="G95" s="36" t="s">
        <v>11</v>
      </c>
      <c r="H95" s="37" t="s">
        <v>15</v>
      </c>
      <c r="I95" s="38" t="s">
        <v>84</v>
      </c>
      <c r="J95" s="39">
        <v>2000</v>
      </c>
      <c r="K95" s="40" t="s">
        <v>296</v>
      </c>
      <c r="L95" s="41" t="s">
        <v>228</v>
      </c>
      <c r="M95" s="42"/>
      <c r="N95" s="43">
        <v>275</v>
      </c>
      <c r="P95" s="45"/>
      <c r="Q95" s="29"/>
      <c r="R95" s="30"/>
      <c r="S95" s="30"/>
      <c r="T95" s="30"/>
      <c r="U95" s="30"/>
    </row>
    <row r="96" spans="1:21" s="31" customFormat="1" ht="18" x14ac:dyDescent="0.2">
      <c r="A96" s="32">
        <v>0.59375</v>
      </c>
      <c r="B96" s="33">
        <v>110</v>
      </c>
      <c r="C96" s="34">
        <v>0.4201388888888889</v>
      </c>
      <c r="D96" s="34">
        <v>0.51041666666666663</v>
      </c>
      <c r="E96" s="35"/>
      <c r="F96" s="33">
        <v>23</v>
      </c>
      <c r="G96" s="36" t="s">
        <v>11</v>
      </c>
      <c r="H96" s="37" t="s">
        <v>15</v>
      </c>
      <c r="I96" s="38" t="s">
        <v>84</v>
      </c>
      <c r="J96" s="39">
        <v>2000</v>
      </c>
      <c r="K96" s="40" t="s">
        <v>86</v>
      </c>
      <c r="L96" s="41" t="s">
        <v>554</v>
      </c>
      <c r="M96" s="42"/>
      <c r="N96" s="43">
        <v>550</v>
      </c>
      <c r="O96" s="59">
        <v>42847</v>
      </c>
      <c r="P96" s="45"/>
      <c r="Q96" s="29"/>
      <c r="R96" s="30"/>
      <c r="S96" s="30"/>
      <c r="T96" s="30"/>
      <c r="U96" s="30"/>
    </row>
    <row r="97" spans="1:21" s="31" customFormat="1" ht="23.25" customHeight="1" x14ac:dyDescent="0.2">
      <c r="A97" s="89">
        <v>0.60416666666666663</v>
      </c>
      <c r="B97" s="90">
        <v>111</v>
      </c>
      <c r="C97" s="142"/>
      <c r="D97" s="142"/>
      <c r="E97" s="143"/>
      <c r="F97" s="144">
        <v>0</v>
      </c>
      <c r="G97" s="91" t="s">
        <v>11</v>
      </c>
      <c r="H97" s="92" t="s">
        <v>16</v>
      </c>
      <c r="I97" s="93" t="s">
        <v>17</v>
      </c>
      <c r="J97" s="94">
        <v>2000</v>
      </c>
      <c r="K97" s="93"/>
      <c r="L97" s="94"/>
      <c r="M97" s="145" t="s">
        <v>419</v>
      </c>
      <c r="N97" s="146" t="s">
        <v>89</v>
      </c>
      <c r="O97" s="147"/>
      <c r="P97" s="148"/>
      <c r="Q97" s="29"/>
      <c r="R97" s="30"/>
      <c r="S97" s="30"/>
      <c r="T97" s="30"/>
      <c r="U97" s="30"/>
    </row>
    <row r="98" spans="1:21" s="58" customFormat="1" ht="25.5" customHeight="1" x14ac:dyDescent="0.2">
      <c r="A98" s="32">
        <v>0.60416666666666663</v>
      </c>
      <c r="B98" s="33">
        <v>111</v>
      </c>
      <c r="C98" s="34"/>
      <c r="D98" s="34"/>
      <c r="E98" s="35"/>
      <c r="F98" s="33">
        <v>1</v>
      </c>
      <c r="G98" s="36" t="s">
        <v>11</v>
      </c>
      <c r="H98" s="37" t="s">
        <v>16</v>
      </c>
      <c r="I98" s="38" t="s">
        <v>17</v>
      </c>
      <c r="J98" s="39">
        <v>2000</v>
      </c>
      <c r="K98" s="40" t="s">
        <v>86</v>
      </c>
      <c r="L98" s="41" t="s">
        <v>312</v>
      </c>
      <c r="M98" s="42" t="s">
        <v>419</v>
      </c>
      <c r="N98" s="43">
        <v>325</v>
      </c>
      <c r="O98" s="59"/>
      <c r="P98" s="45"/>
      <c r="Q98" s="56"/>
      <c r="R98" s="57"/>
      <c r="S98" s="57"/>
      <c r="T98" s="57"/>
      <c r="U98" s="57"/>
    </row>
    <row r="99" spans="1:21" s="58" customFormat="1" ht="26.45" customHeight="1" x14ac:dyDescent="0.2">
      <c r="A99" s="32">
        <v>0.60416666666666663</v>
      </c>
      <c r="B99" s="33">
        <v>111</v>
      </c>
      <c r="C99" s="34"/>
      <c r="D99" s="34"/>
      <c r="E99" s="35"/>
      <c r="F99" s="33">
        <v>2</v>
      </c>
      <c r="G99" s="36" t="s">
        <v>11</v>
      </c>
      <c r="H99" s="37" t="s">
        <v>16</v>
      </c>
      <c r="I99" s="38" t="s">
        <v>17</v>
      </c>
      <c r="J99" s="39">
        <v>2000</v>
      </c>
      <c r="K99" s="40" t="s">
        <v>301</v>
      </c>
      <c r="L99" s="41" t="s">
        <v>313</v>
      </c>
      <c r="M99" s="42" t="s">
        <v>419</v>
      </c>
      <c r="N99" s="43">
        <v>325</v>
      </c>
      <c r="O99" s="59"/>
      <c r="P99" s="45"/>
      <c r="Q99" s="56"/>
      <c r="R99" s="57"/>
      <c r="S99" s="57"/>
      <c r="T99" s="57"/>
      <c r="U99" s="57"/>
    </row>
    <row r="100" spans="1:21" s="31" customFormat="1" ht="26.45" customHeight="1" x14ac:dyDescent="0.2">
      <c r="A100" s="32">
        <v>0.60416666666666663</v>
      </c>
      <c r="B100" s="33">
        <v>111</v>
      </c>
      <c r="C100" s="34"/>
      <c r="D100" s="34"/>
      <c r="E100" s="35"/>
      <c r="F100" s="33">
        <v>3</v>
      </c>
      <c r="G100" s="36" t="s">
        <v>11</v>
      </c>
      <c r="H100" s="37" t="s">
        <v>16</v>
      </c>
      <c r="I100" s="38" t="s">
        <v>17</v>
      </c>
      <c r="J100" s="39">
        <v>2000</v>
      </c>
      <c r="K100" s="40" t="s">
        <v>293</v>
      </c>
      <c r="L100" s="41" t="s">
        <v>568</v>
      </c>
      <c r="M100" s="42" t="s">
        <v>419</v>
      </c>
      <c r="N100" s="43">
        <v>325</v>
      </c>
      <c r="O100" s="59"/>
      <c r="P100" s="45"/>
      <c r="Q100" s="29"/>
      <c r="R100" s="30"/>
      <c r="S100" s="30"/>
      <c r="T100" s="30"/>
      <c r="U100" s="30"/>
    </row>
    <row r="101" spans="1:21" s="31" customFormat="1" ht="22.9" customHeight="1" x14ac:dyDescent="0.2">
      <c r="A101" s="89">
        <v>0.60902777777777783</v>
      </c>
      <c r="B101" s="90">
        <v>112</v>
      </c>
      <c r="C101" s="142"/>
      <c r="D101" s="142"/>
      <c r="E101" s="143"/>
      <c r="F101" s="144">
        <v>0</v>
      </c>
      <c r="G101" s="91" t="s">
        <v>7</v>
      </c>
      <c r="H101" s="92" t="s">
        <v>16</v>
      </c>
      <c r="I101" s="93" t="s">
        <v>14</v>
      </c>
      <c r="J101" s="94">
        <v>2000</v>
      </c>
      <c r="K101" s="93"/>
      <c r="L101" s="94"/>
      <c r="M101" s="145"/>
      <c r="N101" s="146" t="s">
        <v>92</v>
      </c>
      <c r="O101" s="147"/>
      <c r="P101" s="148"/>
      <c r="Q101" s="29"/>
      <c r="R101" s="30"/>
      <c r="S101" s="30"/>
      <c r="T101" s="30"/>
      <c r="U101" s="30"/>
    </row>
    <row r="102" spans="1:21" s="31" customFormat="1" ht="63.75" customHeight="1" x14ac:dyDescent="0.2">
      <c r="A102" s="32">
        <v>0.60902777777777783</v>
      </c>
      <c r="B102" s="33">
        <v>112</v>
      </c>
      <c r="C102" s="34"/>
      <c r="D102" s="34"/>
      <c r="E102" s="35"/>
      <c r="F102" s="33">
        <v>1</v>
      </c>
      <c r="G102" s="36" t="s">
        <v>7</v>
      </c>
      <c r="H102" s="37" t="s">
        <v>16</v>
      </c>
      <c r="I102" s="38" t="s">
        <v>93</v>
      </c>
      <c r="J102" s="39">
        <v>2000</v>
      </c>
      <c r="K102" s="40" t="s">
        <v>559</v>
      </c>
      <c r="L102" s="41" t="s">
        <v>560</v>
      </c>
      <c r="M102" s="42"/>
      <c r="N102" s="43">
        <v>375</v>
      </c>
      <c r="O102" s="59"/>
      <c r="P102" s="45"/>
      <c r="Q102" s="29"/>
      <c r="R102" s="30"/>
      <c r="S102" s="30"/>
      <c r="T102" s="30"/>
      <c r="U102" s="30"/>
    </row>
    <row r="103" spans="1:21" s="31" customFormat="1" ht="63.75" customHeight="1" x14ac:dyDescent="0.2">
      <c r="A103" s="32">
        <v>0.60902777777777783</v>
      </c>
      <c r="B103" s="33">
        <v>112</v>
      </c>
      <c r="C103" s="34"/>
      <c r="D103" s="34"/>
      <c r="E103" s="35"/>
      <c r="F103" s="33">
        <v>2</v>
      </c>
      <c r="G103" s="36" t="s">
        <v>7</v>
      </c>
      <c r="H103" s="37" t="s">
        <v>16</v>
      </c>
      <c r="I103" s="38" t="s">
        <v>93</v>
      </c>
      <c r="J103" s="39">
        <v>2000</v>
      </c>
      <c r="K103" s="40" t="s">
        <v>298</v>
      </c>
      <c r="L103" s="41" t="s">
        <v>315</v>
      </c>
      <c r="M103" s="42"/>
      <c r="N103" s="43">
        <v>375</v>
      </c>
      <c r="O103" s="59"/>
      <c r="P103" s="45"/>
      <c r="Q103" s="29"/>
      <c r="R103" s="30"/>
      <c r="S103" s="30"/>
      <c r="T103" s="30"/>
      <c r="U103" s="30"/>
    </row>
    <row r="104" spans="1:21" s="31" customFormat="1" ht="63.75" customHeight="1" x14ac:dyDescent="0.2">
      <c r="A104" s="32">
        <v>0.60902777777777783</v>
      </c>
      <c r="B104" s="33">
        <v>112</v>
      </c>
      <c r="C104" s="34"/>
      <c r="D104" s="34"/>
      <c r="E104" s="35"/>
      <c r="F104" s="33">
        <v>3</v>
      </c>
      <c r="G104" s="36" t="s">
        <v>7</v>
      </c>
      <c r="H104" s="37" t="s">
        <v>16</v>
      </c>
      <c r="I104" s="38" t="s">
        <v>93</v>
      </c>
      <c r="J104" s="39">
        <v>2000</v>
      </c>
      <c r="K104" s="40" t="s">
        <v>86</v>
      </c>
      <c r="L104" s="41" t="s">
        <v>314</v>
      </c>
      <c r="M104" s="42"/>
      <c r="N104" s="43">
        <v>375</v>
      </c>
      <c r="O104" s="59"/>
      <c r="P104" s="45"/>
      <c r="Q104" s="29"/>
      <c r="R104" s="30"/>
      <c r="S104" s="30"/>
      <c r="T104" s="30"/>
      <c r="U104" s="30"/>
    </row>
    <row r="105" spans="1:21" s="58" customFormat="1" ht="26.45" customHeight="1" x14ac:dyDescent="0.2">
      <c r="A105" s="89">
        <v>0.61388888888888882</v>
      </c>
      <c r="B105" s="90">
        <v>113</v>
      </c>
      <c r="C105" s="142">
        <v>0.43055555555555558</v>
      </c>
      <c r="D105" s="142"/>
      <c r="E105" s="143"/>
      <c r="F105" s="144">
        <v>0</v>
      </c>
      <c r="G105" s="91" t="s">
        <v>11</v>
      </c>
      <c r="H105" s="92" t="s">
        <v>16</v>
      </c>
      <c r="I105" s="93" t="s">
        <v>9</v>
      </c>
      <c r="J105" s="94">
        <v>2000</v>
      </c>
      <c r="K105" s="93"/>
      <c r="L105" s="94" t="s">
        <v>104</v>
      </c>
      <c r="M105" s="145" t="s">
        <v>419</v>
      </c>
      <c r="N105" s="146" t="s">
        <v>89</v>
      </c>
      <c r="O105" s="147"/>
      <c r="P105" s="148"/>
      <c r="Q105" s="56"/>
      <c r="R105" s="57"/>
      <c r="S105" s="57"/>
      <c r="T105" s="57"/>
      <c r="U105" s="57"/>
    </row>
    <row r="106" spans="1:21" s="58" customFormat="1" ht="26.45" customHeight="1" x14ac:dyDescent="0.2">
      <c r="A106" s="32">
        <v>0.61388888888888882</v>
      </c>
      <c r="B106" s="33">
        <v>113</v>
      </c>
      <c r="C106" s="34">
        <v>0.43055555555555558</v>
      </c>
      <c r="D106" s="34"/>
      <c r="E106" s="35"/>
      <c r="F106" s="33">
        <v>1</v>
      </c>
      <c r="G106" s="36" t="s">
        <v>11</v>
      </c>
      <c r="H106" s="37" t="s">
        <v>16</v>
      </c>
      <c r="I106" s="38" t="s">
        <v>90</v>
      </c>
      <c r="J106" s="39">
        <v>2000</v>
      </c>
      <c r="K106" s="40" t="s">
        <v>86</v>
      </c>
      <c r="L106" s="41" t="s">
        <v>323</v>
      </c>
      <c r="M106" s="42" t="s">
        <v>419</v>
      </c>
      <c r="N106" s="43">
        <v>325</v>
      </c>
      <c r="O106" s="59"/>
      <c r="P106" s="45"/>
      <c r="Q106" s="56"/>
      <c r="R106" s="57"/>
      <c r="S106" s="57"/>
      <c r="T106" s="57"/>
      <c r="U106" s="57"/>
    </row>
    <row r="107" spans="1:21" s="31" customFormat="1" ht="26.45" customHeight="1" x14ac:dyDescent="0.2">
      <c r="A107" s="32">
        <v>0.61388888888888882</v>
      </c>
      <c r="B107" s="33">
        <v>113</v>
      </c>
      <c r="C107" s="34">
        <v>0.43055555555555558</v>
      </c>
      <c r="D107" s="34"/>
      <c r="E107" s="35"/>
      <c r="F107" s="33">
        <v>2</v>
      </c>
      <c r="G107" s="36" t="s">
        <v>11</v>
      </c>
      <c r="H107" s="37" t="s">
        <v>16</v>
      </c>
      <c r="I107" s="38" t="s">
        <v>90</v>
      </c>
      <c r="J107" s="39">
        <v>2000</v>
      </c>
      <c r="K107" s="40" t="s">
        <v>289</v>
      </c>
      <c r="L107" s="41" t="s">
        <v>320</v>
      </c>
      <c r="M107" s="42" t="s">
        <v>419</v>
      </c>
      <c r="N107" s="43">
        <v>325</v>
      </c>
      <c r="O107" s="59"/>
      <c r="P107" s="45"/>
      <c r="Q107" s="29"/>
      <c r="R107" s="30"/>
      <c r="S107" s="30"/>
      <c r="T107" s="30"/>
      <c r="U107" s="30"/>
    </row>
    <row r="108" spans="1:21" s="58" customFormat="1" ht="31.5" x14ac:dyDescent="0.2">
      <c r="A108" s="32">
        <v>0.61388888888888882</v>
      </c>
      <c r="B108" s="33">
        <v>113</v>
      </c>
      <c r="C108" s="34">
        <v>0.43055555555555558</v>
      </c>
      <c r="D108" s="34"/>
      <c r="E108" s="35"/>
      <c r="F108" s="33">
        <v>3</v>
      </c>
      <c r="G108" s="36" t="s">
        <v>11</v>
      </c>
      <c r="H108" s="37" t="s">
        <v>16</v>
      </c>
      <c r="I108" s="38" t="s">
        <v>90</v>
      </c>
      <c r="J108" s="39">
        <v>2000</v>
      </c>
      <c r="K108" s="40" t="s">
        <v>576</v>
      </c>
      <c r="L108" s="41" t="s">
        <v>578</v>
      </c>
      <c r="M108" s="42" t="s">
        <v>419</v>
      </c>
      <c r="N108" s="43">
        <v>325</v>
      </c>
      <c r="O108" s="59"/>
      <c r="P108" s="45"/>
      <c r="Q108" s="56"/>
      <c r="R108" s="57"/>
      <c r="S108" s="57"/>
      <c r="T108" s="57"/>
      <c r="U108" s="57"/>
    </row>
    <row r="109" spans="1:21" s="58" customFormat="1" ht="26.45" customHeight="1" x14ac:dyDescent="0.2">
      <c r="A109" s="32">
        <v>0.61388888888888882</v>
      </c>
      <c r="B109" s="33">
        <v>113</v>
      </c>
      <c r="C109" s="34">
        <v>0.43055555555555558</v>
      </c>
      <c r="D109" s="34"/>
      <c r="E109" s="35"/>
      <c r="F109" s="33">
        <v>4</v>
      </c>
      <c r="G109" s="36" t="s">
        <v>11</v>
      </c>
      <c r="H109" s="37" t="s">
        <v>16</v>
      </c>
      <c r="I109" s="38" t="s">
        <v>90</v>
      </c>
      <c r="J109" s="39">
        <v>2000</v>
      </c>
      <c r="K109" s="40" t="s">
        <v>301</v>
      </c>
      <c r="L109" s="41" t="s">
        <v>316</v>
      </c>
      <c r="M109" s="42" t="s">
        <v>419</v>
      </c>
      <c r="N109" s="43">
        <v>325</v>
      </c>
      <c r="O109" s="59"/>
      <c r="P109" s="45"/>
      <c r="Q109" s="56"/>
      <c r="R109" s="57"/>
      <c r="S109" s="57"/>
      <c r="T109" s="57"/>
      <c r="U109" s="57"/>
    </row>
    <row r="110" spans="1:21" s="58" customFormat="1" ht="26.45" customHeight="1" x14ac:dyDescent="0.2">
      <c r="A110" s="32">
        <v>0.61388888888888882</v>
      </c>
      <c r="B110" s="33">
        <v>113</v>
      </c>
      <c r="C110" s="34">
        <v>0.43055555555555558</v>
      </c>
      <c r="D110" s="34"/>
      <c r="E110" s="35"/>
      <c r="F110" s="33">
        <v>5</v>
      </c>
      <c r="G110" s="36" t="s">
        <v>11</v>
      </c>
      <c r="H110" s="37" t="s">
        <v>16</v>
      </c>
      <c r="I110" s="38" t="s">
        <v>90</v>
      </c>
      <c r="J110" s="39">
        <v>2000</v>
      </c>
      <c r="K110" s="40" t="s">
        <v>302</v>
      </c>
      <c r="L110" s="41" t="s">
        <v>325</v>
      </c>
      <c r="M110" s="42" t="s">
        <v>419</v>
      </c>
      <c r="N110" s="43">
        <v>325</v>
      </c>
      <c r="O110" s="59"/>
      <c r="P110" s="45"/>
      <c r="Q110" s="56"/>
      <c r="R110" s="57"/>
      <c r="S110" s="57"/>
      <c r="T110" s="57"/>
      <c r="U110" s="57"/>
    </row>
    <row r="111" spans="1:21" s="58" customFormat="1" ht="26.45" customHeight="1" x14ac:dyDescent="0.2">
      <c r="A111" s="32">
        <v>0.61388888888888882</v>
      </c>
      <c r="B111" s="33">
        <v>113</v>
      </c>
      <c r="C111" s="34">
        <v>0.43055555555555558</v>
      </c>
      <c r="D111" s="34"/>
      <c r="E111" s="35"/>
      <c r="F111" s="33">
        <v>6</v>
      </c>
      <c r="G111" s="36" t="s">
        <v>11</v>
      </c>
      <c r="H111" s="37" t="s">
        <v>16</v>
      </c>
      <c r="I111" s="38" t="s">
        <v>90</v>
      </c>
      <c r="J111" s="39">
        <v>2000</v>
      </c>
      <c r="K111" s="40" t="s">
        <v>298</v>
      </c>
      <c r="L111" s="41" t="s">
        <v>324</v>
      </c>
      <c r="M111" s="42" t="s">
        <v>419</v>
      </c>
      <c r="N111" s="43">
        <v>325</v>
      </c>
      <c r="O111" s="59"/>
      <c r="P111" s="45"/>
      <c r="Q111" s="56"/>
      <c r="R111" s="57"/>
      <c r="S111" s="57"/>
      <c r="T111" s="57"/>
      <c r="U111" s="57"/>
    </row>
    <row r="112" spans="1:21" s="58" customFormat="1" ht="26.45" customHeight="1" x14ac:dyDescent="0.2">
      <c r="A112" s="32">
        <v>0.61388888888888882</v>
      </c>
      <c r="B112" s="33">
        <v>113</v>
      </c>
      <c r="C112" s="34">
        <v>0.43055555555555558</v>
      </c>
      <c r="D112" s="34"/>
      <c r="E112" s="35"/>
      <c r="F112" s="33">
        <v>7</v>
      </c>
      <c r="G112" s="36" t="s">
        <v>11</v>
      </c>
      <c r="H112" s="37" t="s">
        <v>16</v>
      </c>
      <c r="I112" s="38" t="s">
        <v>90</v>
      </c>
      <c r="J112" s="39">
        <v>2000</v>
      </c>
      <c r="K112" s="40" t="s">
        <v>301</v>
      </c>
      <c r="L112" s="41" t="s">
        <v>317</v>
      </c>
      <c r="M112" s="42" t="s">
        <v>419</v>
      </c>
      <c r="N112" s="43">
        <v>325</v>
      </c>
      <c r="O112" s="59"/>
      <c r="P112" s="45"/>
      <c r="Q112" s="56"/>
      <c r="R112" s="57"/>
      <c r="S112" s="57"/>
      <c r="T112" s="57"/>
      <c r="U112" s="57"/>
    </row>
    <row r="113" spans="1:21" s="58" customFormat="1" ht="26.45" customHeight="1" x14ac:dyDescent="0.2">
      <c r="A113" s="32">
        <v>0.61388888888888882</v>
      </c>
      <c r="B113" s="33">
        <v>113</v>
      </c>
      <c r="C113" s="34">
        <v>0.43055555555555558</v>
      </c>
      <c r="D113" s="34"/>
      <c r="E113" s="35"/>
      <c r="F113" s="33">
        <v>8</v>
      </c>
      <c r="G113" s="36" t="s">
        <v>11</v>
      </c>
      <c r="H113" s="37" t="s">
        <v>16</v>
      </c>
      <c r="I113" s="38" t="s">
        <v>90</v>
      </c>
      <c r="J113" s="39">
        <v>2000</v>
      </c>
      <c r="K113" s="40" t="s">
        <v>293</v>
      </c>
      <c r="L113" s="41" t="s">
        <v>318</v>
      </c>
      <c r="M113" s="42" t="s">
        <v>419</v>
      </c>
      <c r="N113" s="43">
        <v>325</v>
      </c>
      <c r="O113" s="59"/>
      <c r="P113" s="45"/>
      <c r="Q113" s="56"/>
      <c r="R113" s="57"/>
      <c r="S113" s="57"/>
      <c r="T113" s="57"/>
      <c r="U113" s="57"/>
    </row>
    <row r="114" spans="1:21" s="58" customFormat="1" ht="31.5" x14ac:dyDescent="0.2">
      <c r="A114" s="32">
        <v>0.61388888888888882</v>
      </c>
      <c r="B114" s="33">
        <v>113</v>
      </c>
      <c r="C114" s="34">
        <v>0.43055555555555558</v>
      </c>
      <c r="D114" s="34"/>
      <c r="E114" s="35"/>
      <c r="F114" s="33">
        <v>9</v>
      </c>
      <c r="G114" s="36" t="s">
        <v>11</v>
      </c>
      <c r="H114" s="37" t="s">
        <v>16</v>
      </c>
      <c r="I114" s="38" t="s">
        <v>90</v>
      </c>
      <c r="J114" s="39">
        <v>2000</v>
      </c>
      <c r="K114" s="40" t="s">
        <v>569</v>
      </c>
      <c r="L114" s="41" t="s">
        <v>570</v>
      </c>
      <c r="M114" s="42" t="s">
        <v>419</v>
      </c>
      <c r="N114" s="43">
        <v>325</v>
      </c>
      <c r="O114" s="59"/>
      <c r="P114" s="45"/>
      <c r="Q114" s="56"/>
      <c r="R114" s="57"/>
      <c r="S114" s="57"/>
      <c r="T114" s="57"/>
      <c r="U114" s="57"/>
    </row>
    <row r="115" spans="1:21" s="58" customFormat="1" ht="26.45" customHeight="1" x14ac:dyDescent="0.2">
      <c r="A115" s="32">
        <v>0.61388888888888882</v>
      </c>
      <c r="B115" s="33">
        <v>113</v>
      </c>
      <c r="C115" s="34">
        <v>0.43055555555555558</v>
      </c>
      <c r="D115" s="34"/>
      <c r="E115" s="35"/>
      <c r="F115" s="33">
        <v>10</v>
      </c>
      <c r="G115" s="36" t="s">
        <v>11</v>
      </c>
      <c r="H115" s="37" t="s">
        <v>16</v>
      </c>
      <c r="I115" s="38" t="s">
        <v>90</v>
      </c>
      <c r="J115" s="39">
        <v>2000</v>
      </c>
      <c r="K115" s="40" t="s">
        <v>291</v>
      </c>
      <c r="L115" s="41" t="s">
        <v>321</v>
      </c>
      <c r="M115" s="42" t="s">
        <v>419</v>
      </c>
      <c r="N115" s="43">
        <v>325</v>
      </c>
      <c r="O115" s="59"/>
      <c r="P115" s="45"/>
      <c r="Q115" s="56"/>
      <c r="R115" s="57"/>
      <c r="S115" s="57"/>
      <c r="T115" s="57"/>
      <c r="U115" s="57"/>
    </row>
    <row r="116" spans="1:21" s="58" customFormat="1" ht="26.45" customHeight="1" x14ac:dyDescent="0.2">
      <c r="A116" s="32">
        <v>0.61388888888888882</v>
      </c>
      <c r="B116" s="33">
        <v>113</v>
      </c>
      <c r="C116" s="34">
        <v>0.43055555555555558</v>
      </c>
      <c r="D116" s="34"/>
      <c r="E116" s="35"/>
      <c r="F116" s="33">
        <v>11</v>
      </c>
      <c r="G116" s="36" t="s">
        <v>11</v>
      </c>
      <c r="H116" s="37" t="s">
        <v>16</v>
      </c>
      <c r="I116" s="38" t="s">
        <v>90</v>
      </c>
      <c r="J116" s="39">
        <v>2000</v>
      </c>
      <c r="K116" s="40" t="s">
        <v>293</v>
      </c>
      <c r="L116" s="41" t="s">
        <v>319</v>
      </c>
      <c r="M116" s="42" t="s">
        <v>419</v>
      </c>
      <c r="N116" s="43">
        <v>325</v>
      </c>
      <c r="O116" s="59"/>
      <c r="P116" s="45"/>
      <c r="Q116" s="56"/>
      <c r="R116" s="57"/>
      <c r="S116" s="57"/>
      <c r="T116" s="57"/>
      <c r="U116" s="57"/>
    </row>
    <row r="117" spans="1:21" s="58" customFormat="1" ht="26.45" customHeight="1" x14ac:dyDescent="0.2">
      <c r="A117" s="32">
        <v>0.61388888888888882</v>
      </c>
      <c r="B117" s="33">
        <v>113</v>
      </c>
      <c r="C117" s="34">
        <v>0.43055555555555558</v>
      </c>
      <c r="D117" s="34"/>
      <c r="E117" s="35"/>
      <c r="F117" s="33">
        <v>12</v>
      </c>
      <c r="G117" s="36" t="s">
        <v>11</v>
      </c>
      <c r="H117" s="37" t="s">
        <v>16</v>
      </c>
      <c r="I117" s="38" t="s">
        <v>90</v>
      </c>
      <c r="J117" s="39">
        <v>2000</v>
      </c>
      <c r="K117" s="40" t="s">
        <v>299</v>
      </c>
      <c r="L117" s="41" t="s">
        <v>327</v>
      </c>
      <c r="M117" s="42" t="s">
        <v>419</v>
      </c>
      <c r="N117" s="43">
        <v>325</v>
      </c>
      <c r="O117" s="59"/>
      <c r="P117" s="45"/>
      <c r="Q117" s="56"/>
      <c r="R117" s="57"/>
      <c r="S117" s="57"/>
      <c r="T117" s="57"/>
      <c r="U117" s="57"/>
    </row>
    <row r="118" spans="1:21" s="58" customFormat="1" ht="26.45" customHeight="1" x14ac:dyDescent="0.2">
      <c r="A118" s="32">
        <v>0.61388888888888882</v>
      </c>
      <c r="B118" s="33">
        <v>113</v>
      </c>
      <c r="C118" s="34">
        <v>0.43055555555555558</v>
      </c>
      <c r="D118" s="34"/>
      <c r="E118" s="35"/>
      <c r="F118" s="33">
        <v>13</v>
      </c>
      <c r="G118" s="36" t="s">
        <v>11</v>
      </c>
      <c r="H118" s="37" t="s">
        <v>16</v>
      </c>
      <c r="I118" s="38" t="s">
        <v>90</v>
      </c>
      <c r="J118" s="39">
        <v>2000</v>
      </c>
      <c r="K118" s="40" t="s">
        <v>302</v>
      </c>
      <c r="L118" s="41" t="s">
        <v>326</v>
      </c>
      <c r="M118" s="42" t="s">
        <v>419</v>
      </c>
      <c r="N118" s="43">
        <v>325</v>
      </c>
      <c r="O118" s="59"/>
      <c r="P118" s="45"/>
      <c r="Q118" s="56"/>
      <c r="R118" s="57"/>
      <c r="S118" s="57"/>
      <c r="T118" s="57"/>
      <c r="U118" s="57"/>
    </row>
    <row r="119" spans="1:21" s="58" customFormat="1" ht="26.45" customHeight="1" x14ac:dyDescent="0.2">
      <c r="A119" s="32">
        <v>0.61388888888888882</v>
      </c>
      <c r="B119" s="33">
        <v>113</v>
      </c>
      <c r="C119" s="34">
        <v>0.43055555555555558</v>
      </c>
      <c r="D119" s="34"/>
      <c r="E119" s="35"/>
      <c r="F119" s="33">
        <v>14</v>
      </c>
      <c r="G119" s="36" t="s">
        <v>11</v>
      </c>
      <c r="H119" s="37" t="s">
        <v>16</v>
      </c>
      <c r="I119" s="38" t="s">
        <v>90</v>
      </c>
      <c r="J119" s="39">
        <v>2000</v>
      </c>
      <c r="K119" s="40" t="s">
        <v>290</v>
      </c>
      <c r="L119" s="41" t="s">
        <v>322</v>
      </c>
      <c r="M119" s="42" t="s">
        <v>419</v>
      </c>
      <c r="N119" s="43">
        <v>325</v>
      </c>
      <c r="O119" s="59"/>
      <c r="P119" s="45"/>
      <c r="Q119" s="56"/>
      <c r="R119" s="57"/>
      <c r="S119" s="57"/>
      <c r="T119" s="57"/>
      <c r="U119" s="57"/>
    </row>
    <row r="120" spans="1:21" s="31" customFormat="1" ht="18.75" customHeight="1" x14ac:dyDescent="0.2">
      <c r="A120" s="89">
        <v>0.625</v>
      </c>
      <c r="B120" s="90">
        <v>114</v>
      </c>
      <c r="C120" s="142"/>
      <c r="D120" s="142"/>
      <c r="E120" s="143" t="s">
        <v>436</v>
      </c>
      <c r="F120" s="144">
        <v>0</v>
      </c>
      <c r="G120" s="91" t="s">
        <v>7</v>
      </c>
      <c r="H120" s="92" t="s">
        <v>124</v>
      </c>
      <c r="I120" s="93" t="s">
        <v>13</v>
      </c>
      <c r="J120" s="94">
        <v>2000</v>
      </c>
      <c r="K120" s="93"/>
      <c r="L120" s="94"/>
      <c r="M120" s="145"/>
      <c r="N120" s="146" t="s">
        <v>87</v>
      </c>
      <c r="O120" s="147"/>
      <c r="P120" s="148"/>
      <c r="Q120" s="29"/>
      <c r="R120" s="30"/>
      <c r="S120" s="30"/>
      <c r="T120" s="30"/>
      <c r="U120" s="30"/>
    </row>
    <row r="121" spans="1:21" s="31" customFormat="1" ht="17.45" customHeight="1" x14ac:dyDescent="0.2">
      <c r="A121" s="32">
        <v>0.625</v>
      </c>
      <c r="B121" s="33">
        <v>114</v>
      </c>
      <c r="C121" s="34"/>
      <c r="D121" s="34"/>
      <c r="E121" s="35" t="s">
        <v>436</v>
      </c>
      <c r="F121" s="33">
        <v>1</v>
      </c>
      <c r="G121" s="36" t="s">
        <v>7</v>
      </c>
      <c r="H121" s="37" t="s">
        <v>124</v>
      </c>
      <c r="I121" s="38" t="s">
        <v>84</v>
      </c>
      <c r="J121" s="39">
        <v>2000</v>
      </c>
      <c r="K121" s="40" t="s">
        <v>302</v>
      </c>
      <c r="L121" s="41" t="s">
        <v>216</v>
      </c>
      <c r="M121" s="42"/>
      <c r="N121" s="43">
        <v>275</v>
      </c>
      <c r="O121" s="59"/>
      <c r="P121" s="45"/>
      <c r="Q121" s="29"/>
      <c r="R121" s="30"/>
      <c r="S121" s="30"/>
      <c r="T121" s="30"/>
      <c r="U121" s="30"/>
    </row>
    <row r="122" spans="1:21" s="31" customFormat="1" ht="17.45" customHeight="1" x14ac:dyDescent="0.2">
      <c r="A122" s="32">
        <v>0.625</v>
      </c>
      <c r="B122" s="33">
        <v>114</v>
      </c>
      <c r="C122" s="34"/>
      <c r="D122" s="34"/>
      <c r="E122" s="35" t="s">
        <v>436</v>
      </c>
      <c r="F122" s="33">
        <v>2</v>
      </c>
      <c r="G122" s="36" t="s">
        <v>7</v>
      </c>
      <c r="H122" s="37" t="s">
        <v>124</v>
      </c>
      <c r="I122" s="38" t="s">
        <v>84</v>
      </c>
      <c r="J122" s="39">
        <v>2000</v>
      </c>
      <c r="K122" s="40" t="s">
        <v>301</v>
      </c>
      <c r="L122" s="41" t="s">
        <v>165</v>
      </c>
      <c r="M122" s="42"/>
      <c r="N122" s="43">
        <v>275</v>
      </c>
      <c r="O122" s="59"/>
      <c r="P122" s="45"/>
      <c r="Q122" s="29"/>
      <c r="R122" s="30"/>
      <c r="S122" s="30"/>
      <c r="T122" s="30"/>
      <c r="U122" s="30"/>
    </row>
    <row r="123" spans="1:21" s="31" customFormat="1" ht="17.45" customHeight="1" x14ac:dyDescent="0.2">
      <c r="A123" s="32">
        <v>0.625</v>
      </c>
      <c r="B123" s="33">
        <v>114</v>
      </c>
      <c r="C123" s="34"/>
      <c r="D123" s="34"/>
      <c r="E123" s="35" t="s">
        <v>436</v>
      </c>
      <c r="F123" s="33">
        <v>3</v>
      </c>
      <c r="G123" s="36" t="s">
        <v>7</v>
      </c>
      <c r="H123" s="37" t="s">
        <v>124</v>
      </c>
      <c r="I123" s="38" t="s">
        <v>84</v>
      </c>
      <c r="J123" s="39">
        <v>2000</v>
      </c>
      <c r="K123" s="40" t="s">
        <v>294</v>
      </c>
      <c r="L123" s="41" t="s">
        <v>125</v>
      </c>
      <c r="M123" s="42"/>
      <c r="N123" s="43">
        <v>275</v>
      </c>
      <c r="O123" s="59"/>
      <c r="P123" s="45"/>
      <c r="Q123" s="29"/>
      <c r="R123" s="30"/>
      <c r="S123" s="30"/>
      <c r="T123" s="30"/>
      <c r="U123" s="30"/>
    </row>
    <row r="124" spans="1:21" s="31" customFormat="1" ht="17.45" customHeight="1" x14ac:dyDescent="0.2">
      <c r="A124" s="32">
        <v>0.625</v>
      </c>
      <c r="B124" s="33">
        <v>114</v>
      </c>
      <c r="C124" s="34"/>
      <c r="D124" s="34"/>
      <c r="E124" s="35" t="s">
        <v>436</v>
      </c>
      <c r="F124" s="33">
        <v>4</v>
      </c>
      <c r="G124" s="36" t="s">
        <v>7</v>
      </c>
      <c r="H124" s="37" t="s">
        <v>124</v>
      </c>
      <c r="I124" s="38" t="s">
        <v>84</v>
      </c>
      <c r="J124" s="39">
        <v>2000</v>
      </c>
      <c r="K124" s="40" t="s">
        <v>306</v>
      </c>
      <c r="L124" s="41" t="s">
        <v>231</v>
      </c>
      <c r="M124" s="42"/>
      <c r="N124" s="43">
        <v>275</v>
      </c>
      <c r="O124" s="59"/>
      <c r="P124" s="45"/>
      <c r="Q124" s="29"/>
      <c r="R124" s="30"/>
      <c r="S124" s="30"/>
      <c r="T124" s="30"/>
      <c r="U124" s="30"/>
    </row>
    <row r="125" spans="1:21" s="31" customFormat="1" ht="17.45" customHeight="1" x14ac:dyDescent="0.2">
      <c r="A125" s="32">
        <v>0.625</v>
      </c>
      <c r="B125" s="33">
        <v>114</v>
      </c>
      <c r="C125" s="34"/>
      <c r="D125" s="34"/>
      <c r="E125" s="35" t="s">
        <v>436</v>
      </c>
      <c r="F125" s="33">
        <v>5</v>
      </c>
      <c r="G125" s="36" t="s">
        <v>7</v>
      </c>
      <c r="H125" s="37" t="s">
        <v>124</v>
      </c>
      <c r="I125" s="38" t="s">
        <v>84</v>
      </c>
      <c r="J125" s="39">
        <v>2000</v>
      </c>
      <c r="K125" s="40" t="s">
        <v>295</v>
      </c>
      <c r="L125" s="41" t="s">
        <v>114</v>
      </c>
      <c r="M125" s="42"/>
      <c r="N125" s="43">
        <v>275</v>
      </c>
      <c r="O125" s="59"/>
      <c r="P125" s="45"/>
      <c r="Q125" s="29"/>
      <c r="R125" s="30"/>
      <c r="S125" s="30"/>
      <c r="T125" s="30"/>
      <c r="U125" s="30"/>
    </row>
    <row r="126" spans="1:21" s="31" customFormat="1" ht="17.45" customHeight="1" x14ac:dyDescent="0.2">
      <c r="A126" s="32">
        <v>0.625</v>
      </c>
      <c r="B126" s="33">
        <v>114</v>
      </c>
      <c r="C126" s="34"/>
      <c r="D126" s="34"/>
      <c r="E126" s="35" t="s">
        <v>436</v>
      </c>
      <c r="F126" s="33">
        <v>6</v>
      </c>
      <c r="G126" s="36" t="s">
        <v>7</v>
      </c>
      <c r="H126" s="37" t="s">
        <v>124</v>
      </c>
      <c r="I126" s="38" t="s">
        <v>84</v>
      </c>
      <c r="J126" s="39">
        <v>2000</v>
      </c>
      <c r="K126" s="40" t="s">
        <v>306</v>
      </c>
      <c r="L126" s="41" t="s">
        <v>126</v>
      </c>
      <c r="M126" s="42"/>
      <c r="N126" s="43">
        <v>275</v>
      </c>
      <c r="O126" s="59"/>
      <c r="P126" s="45"/>
      <c r="Q126" s="29"/>
      <c r="R126" s="30"/>
      <c r="S126" s="30"/>
      <c r="T126" s="30"/>
      <c r="U126" s="30"/>
    </row>
    <row r="127" spans="1:21" s="31" customFormat="1" ht="22.9" customHeight="1" x14ac:dyDescent="0.2">
      <c r="A127" s="89">
        <v>0.62986111111111109</v>
      </c>
      <c r="B127" s="90">
        <v>115</v>
      </c>
      <c r="C127" s="142">
        <v>0.40972222222222227</v>
      </c>
      <c r="D127" s="142"/>
      <c r="E127" s="143" t="s">
        <v>439</v>
      </c>
      <c r="F127" s="144">
        <v>0</v>
      </c>
      <c r="G127" s="91" t="s">
        <v>11</v>
      </c>
      <c r="H127" s="92" t="s">
        <v>124</v>
      </c>
      <c r="I127" s="93" t="s">
        <v>13</v>
      </c>
      <c r="J127" s="94">
        <v>2000</v>
      </c>
      <c r="K127" s="93"/>
      <c r="L127" s="94" t="s">
        <v>104</v>
      </c>
      <c r="M127" s="145"/>
      <c r="N127" s="146" t="s">
        <v>87</v>
      </c>
      <c r="O127" s="147"/>
      <c r="P127" s="148"/>
      <c r="Q127" s="29"/>
      <c r="R127" s="30"/>
      <c r="S127" s="30"/>
      <c r="T127" s="30"/>
      <c r="U127" s="30"/>
    </row>
    <row r="128" spans="1:21" s="31" customFormat="1" ht="18" x14ac:dyDescent="0.2">
      <c r="A128" s="32">
        <v>0.62986111111111109</v>
      </c>
      <c r="B128" s="33">
        <v>115</v>
      </c>
      <c r="C128" s="34">
        <v>0.40972222222222227</v>
      </c>
      <c r="D128" s="34"/>
      <c r="E128" s="35" t="s">
        <v>127</v>
      </c>
      <c r="F128" s="33">
        <v>1</v>
      </c>
      <c r="G128" s="36" t="s">
        <v>11</v>
      </c>
      <c r="H128" s="37" t="s">
        <v>124</v>
      </c>
      <c r="I128" s="38" t="s">
        <v>84</v>
      </c>
      <c r="J128" s="39">
        <v>2000</v>
      </c>
      <c r="K128" s="40" t="s">
        <v>301</v>
      </c>
      <c r="L128" s="41" t="s">
        <v>233</v>
      </c>
      <c r="M128" s="42"/>
      <c r="N128" s="43">
        <v>275</v>
      </c>
      <c r="O128" s="59"/>
      <c r="P128" s="45"/>
      <c r="Q128" s="29"/>
      <c r="R128" s="30"/>
      <c r="S128" s="30"/>
      <c r="T128" s="30"/>
      <c r="U128" s="30"/>
    </row>
    <row r="129" spans="1:21" s="31" customFormat="1" ht="18" x14ac:dyDescent="0.2">
      <c r="A129" s="32">
        <v>0.62986111111111109</v>
      </c>
      <c r="B129" s="33">
        <v>115</v>
      </c>
      <c r="C129" s="34">
        <v>0.40972222222222227</v>
      </c>
      <c r="D129" s="34"/>
      <c r="E129" s="35" t="s">
        <v>127</v>
      </c>
      <c r="F129" s="33">
        <v>2</v>
      </c>
      <c r="G129" s="36" t="s">
        <v>11</v>
      </c>
      <c r="H129" s="37" t="s">
        <v>124</v>
      </c>
      <c r="I129" s="38" t="s">
        <v>84</v>
      </c>
      <c r="J129" s="39">
        <v>2000</v>
      </c>
      <c r="K129" s="40" t="s">
        <v>295</v>
      </c>
      <c r="L129" s="41" t="s">
        <v>132</v>
      </c>
      <c r="M129" s="42"/>
      <c r="N129" s="43">
        <v>275</v>
      </c>
      <c r="O129" s="59"/>
      <c r="P129" s="45"/>
      <c r="Q129" s="29"/>
      <c r="R129" s="30"/>
      <c r="S129" s="30"/>
      <c r="T129" s="30"/>
      <c r="U129" s="30"/>
    </row>
    <row r="130" spans="1:21" s="31" customFormat="1" ht="18" x14ac:dyDescent="0.2">
      <c r="A130" s="32">
        <v>0.62986111111111109</v>
      </c>
      <c r="B130" s="33">
        <v>115</v>
      </c>
      <c r="C130" s="34">
        <v>0.40972222222222227</v>
      </c>
      <c r="D130" s="34"/>
      <c r="E130" s="35" t="s">
        <v>127</v>
      </c>
      <c r="F130" s="33">
        <v>3</v>
      </c>
      <c r="G130" s="36" t="s">
        <v>11</v>
      </c>
      <c r="H130" s="37" t="s">
        <v>124</v>
      </c>
      <c r="I130" s="38" t="s">
        <v>13</v>
      </c>
      <c r="J130" s="39">
        <v>2000</v>
      </c>
      <c r="K130" s="40" t="s">
        <v>292</v>
      </c>
      <c r="L130" s="41" t="s">
        <v>119</v>
      </c>
      <c r="M130" s="42"/>
      <c r="N130" s="43">
        <v>275</v>
      </c>
      <c r="O130" s="59"/>
      <c r="P130" s="45"/>
      <c r="Q130" s="29"/>
      <c r="R130" s="30"/>
      <c r="S130" s="30"/>
      <c r="T130" s="30"/>
      <c r="U130" s="30"/>
    </row>
    <row r="131" spans="1:21" s="31" customFormat="1" ht="18" x14ac:dyDescent="0.2">
      <c r="A131" s="32">
        <v>0.62986111111111109</v>
      </c>
      <c r="B131" s="33">
        <v>115</v>
      </c>
      <c r="C131" s="34">
        <v>0.40972222222222227</v>
      </c>
      <c r="D131" s="34"/>
      <c r="E131" s="35" t="s">
        <v>127</v>
      </c>
      <c r="F131" s="33">
        <v>4</v>
      </c>
      <c r="G131" s="36" t="s">
        <v>11</v>
      </c>
      <c r="H131" s="37" t="s">
        <v>124</v>
      </c>
      <c r="I131" s="38" t="s">
        <v>84</v>
      </c>
      <c r="J131" s="39">
        <v>2000</v>
      </c>
      <c r="K131" s="40" t="s">
        <v>290</v>
      </c>
      <c r="L131" s="41" t="s">
        <v>179</v>
      </c>
      <c r="M131" s="42"/>
      <c r="N131" s="43">
        <v>275</v>
      </c>
      <c r="O131" s="59"/>
      <c r="P131" s="45"/>
      <c r="Q131" s="29"/>
      <c r="R131" s="30"/>
      <c r="S131" s="30"/>
      <c r="T131" s="30"/>
      <c r="U131" s="30"/>
    </row>
    <row r="132" spans="1:21" s="31" customFormat="1" ht="18" x14ac:dyDescent="0.2">
      <c r="A132" s="32">
        <v>0.62986111111111109</v>
      </c>
      <c r="B132" s="33">
        <v>115</v>
      </c>
      <c r="C132" s="34">
        <v>0.40972222222222227</v>
      </c>
      <c r="D132" s="34"/>
      <c r="E132" s="35" t="s">
        <v>127</v>
      </c>
      <c r="F132" s="33">
        <v>5</v>
      </c>
      <c r="G132" s="36" t="s">
        <v>11</v>
      </c>
      <c r="H132" s="37" t="s">
        <v>124</v>
      </c>
      <c r="I132" s="38" t="s">
        <v>84</v>
      </c>
      <c r="J132" s="39">
        <v>2000</v>
      </c>
      <c r="K132" s="40" t="s">
        <v>291</v>
      </c>
      <c r="L132" s="41" t="s">
        <v>171</v>
      </c>
      <c r="M132" s="42"/>
      <c r="N132" s="43">
        <v>275</v>
      </c>
      <c r="O132" s="59"/>
      <c r="P132" s="45"/>
      <c r="Q132" s="29"/>
      <c r="R132" s="30"/>
      <c r="S132" s="30"/>
      <c r="T132" s="30"/>
      <c r="U132" s="30"/>
    </row>
    <row r="133" spans="1:21" s="31" customFormat="1" ht="18" x14ac:dyDescent="0.2">
      <c r="A133" s="32">
        <v>0.62986111111111109</v>
      </c>
      <c r="B133" s="33">
        <v>115</v>
      </c>
      <c r="C133" s="34">
        <v>0.40972222222222227</v>
      </c>
      <c r="D133" s="34"/>
      <c r="E133" s="35" t="s">
        <v>127</v>
      </c>
      <c r="F133" s="33">
        <v>6</v>
      </c>
      <c r="G133" s="36" t="s">
        <v>11</v>
      </c>
      <c r="H133" s="37" t="s">
        <v>124</v>
      </c>
      <c r="I133" s="38" t="s">
        <v>84</v>
      </c>
      <c r="J133" s="39">
        <v>2000</v>
      </c>
      <c r="K133" s="40" t="s">
        <v>302</v>
      </c>
      <c r="L133" s="41" t="s">
        <v>133</v>
      </c>
      <c r="M133" s="42"/>
      <c r="N133" s="43">
        <v>275</v>
      </c>
      <c r="O133" s="59"/>
      <c r="P133" s="45"/>
      <c r="Q133" s="29"/>
      <c r="R133" s="30"/>
      <c r="S133" s="30"/>
      <c r="T133" s="30"/>
      <c r="U133" s="30"/>
    </row>
    <row r="134" spans="1:21" s="31" customFormat="1" ht="18" x14ac:dyDescent="0.2">
      <c r="A134" s="32">
        <v>0.62986111111111109</v>
      </c>
      <c r="B134" s="33">
        <v>115</v>
      </c>
      <c r="C134" s="34">
        <v>0.40972222222222227</v>
      </c>
      <c r="D134" s="34"/>
      <c r="E134" s="35" t="s">
        <v>127</v>
      </c>
      <c r="F134" s="33">
        <v>7</v>
      </c>
      <c r="G134" s="36" t="s">
        <v>11</v>
      </c>
      <c r="H134" s="37" t="s">
        <v>124</v>
      </c>
      <c r="I134" s="38" t="s">
        <v>84</v>
      </c>
      <c r="J134" s="39">
        <v>2000</v>
      </c>
      <c r="K134" s="40" t="s">
        <v>298</v>
      </c>
      <c r="L134" s="41" t="s">
        <v>134</v>
      </c>
      <c r="M134" s="42"/>
      <c r="N134" s="43">
        <v>275</v>
      </c>
      <c r="O134" s="59"/>
      <c r="P134" s="45"/>
      <c r="Q134" s="29"/>
      <c r="R134" s="30"/>
      <c r="S134" s="30"/>
      <c r="T134" s="30"/>
      <c r="U134" s="30"/>
    </row>
    <row r="135" spans="1:21" s="31" customFormat="1" ht="18" x14ac:dyDescent="0.2">
      <c r="A135" s="32">
        <v>0.62986111111111109</v>
      </c>
      <c r="B135" s="33">
        <v>115</v>
      </c>
      <c r="C135" s="34">
        <v>0.40972222222222227</v>
      </c>
      <c r="D135" s="34"/>
      <c r="E135" s="35" t="s">
        <v>127</v>
      </c>
      <c r="F135" s="33">
        <v>8</v>
      </c>
      <c r="G135" s="36" t="s">
        <v>11</v>
      </c>
      <c r="H135" s="37" t="s">
        <v>124</v>
      </c>
      <c r="I135" s="38" t="s">
        <v>84</v>
      </c>
      <c r="J135" s="39">
        <v>2000</v>
      </c>
      <c r="K135" s="40" t="s">
        <v>290</v>
      </c>
      <c r="L135" s="41" t="s">
        <v>129</v>
      </c>
      <c r="M135" s="42"/>
      <c r="N135" s="43">
        <v>275</v>
      </c>
      <c r="O135" s="59"/>
      <c r="P135" s="45"/>
      <c r="Q135" s="29"/>
      <c r="R135" s="30"/>
      <c r="S135" s="30"/>
      <c r="T135" s="30"/>
      <c r="U135" s="30"/>
    </row>
    <row r="136" spans="1:21" s="31" customFormat="1" ht="18" x14ac:dyDescent="0.2">
      <c r="A136" s="32">
        <v>0.62986111111111109</v>
      </c>
      <c r="B136" s="33">
        <v>115</v>
      </c>
      <c r="C136" s="34">
        <v>0.40972222222222227</v>
      </c>
      <c r="D136" s="34"/>
      <c r="E136" s="35" t="s">
        <v>127</v>
      </c>
      <c r="F136" s="33">
        <v>9</v>
      </c>
      <c r="G136" s="36" t="s">
        <v>11</v>
      </c>
      <c r="H136" s="37" t="s">
        <v>124</v>
      </c>
      <c r="I136" s="38" t="s">
        <v>84</v>
      </c>
      <c r="J136" s="39">
        <v>2000</v>
      </c>
      <c r="K136" s="40" t="s">
        <v>292</v>
      </c>
      <c r="L136" s="41" t="s">
        <v>131</v>
      </c>
      <c r="M136" s="42"/>
      <c r="N136" s="43">
        <v>275</v>
      </c>
      <c r="O136" s="59"/>
      <c r="P136" s="45"/>
      <c r="Q136" s="29"/>
      <c r="R136" s="30"/>
      <c r="S136" s="30"/>
      <c r="T136" s="30"/>
      <c r="U136" s="30"/>
    </row>
    <row r="137" spans="1:21" s="31" customFormat="1" ht="18" x14ac:dyDescent="0.2">
      <c r="A137" s="32">
        <v>0.62986111111111109</v>
      </c>
      <c r="B137" s="33">
        <v>115</v>
      </c>
      <c r="C137" s="34">
        <v>0.40972222222222227</v>
      </c>
      <c r="D137" s="34"/>
      <c r="E137" s="35" t="s">
        <v>127</v>
      </c>
      <c r="F137" s="33">
        <v>10</v>
      </c>
      <c r="G137" s="36" t="s">
        <v>11</v>
      </c>
      <c r="H137" s="37" t="s">
        <v>124</v>
      </c>
      <c r="I137" s="38" t="s">
        <v>84</v>
      </c>
      <c r="J137" s="39">
        <v>2000</v>
      </c>
      <c r="K137" s="40" t="s">
        <v>299</v>
      </c>
      <c r="L137" s="41" t="s">
        <v>232</v>
      </c>
      <c r="M137" s="42"/>
      <c r="N137" s="43">
        <v>275</v>
      </c>
      <c r="O137" s="59"/>
      <c r="P137" s="45"/>
      <c r="Q137" s="29"/>
      <c r="R137" s="30"/>
      <c r="S137" s="30"/>
      <c r="T137" s="30"/>
      <c r="U137" s="30"/>
    </row>
    <row r="138" spans="1:21" s="31" customFormat="1" ht="18" x14ac:dyDescent="0.2">
      <c r="A138" s="32">
        <v>0.62986111111111109</v>
      </c>
      <c r="B138" s="33">
        <v>115</v>
      </c>
      <c r="C138" s="34">
        <v>0.40972222222222227</v>
      </c>
      <c r="D138" s="34"/>
      <c r="E138" s="35" t="s">
        <v>127</v>
      </c>
      <c r="F138" s="33">
        <v>11</v>
      </c>
      <c r="G138" s="36" t="s">
        <v>11</v>
      </c>
      <c r="H138" s="37" t="s">
        <v>124</v>
      </c>
      <c r="I138" s="38" t="s">
        <v>84</v>
      </c>
      <c r="J138" s="39">
        <v>2000</v>
      </c>
      <c r="K138" s="40" t="s">
        <v>294</v>
      </c>
      <c r="L138" s="41" t="s">
        <v>130</v>
      </c>
      <c r="M138" s="42"/>
      <c r="N138" s="43">
        <v>275</v>
      </c>
      <c r="O138" s="59"/>
      <c r="P138" s="45"/>
      <c r="Q138" s="29"/>
      <c r="R138" s="30"/>
      <c r="S138" s="30"/>
      <c r="T138" s="30"/>
      <c r="U138" s="30"/>
    </row>
    <row r="139" spans="1:21" s="31" customFormat="1" ht="18" x14ac:dyDescent="0.2">
      <c r="A139" s="32">
        <v>0.62986111111111109</v>
      </c>
      <c r="B139" s="33">
        <v>115</v>
      </c>
      <c r="C139" s="34">
        <v>0.40972222222222227</v>
      </c>
      <c r="D139" s="34"/>
      <c r="E139" s="35" t="s">
        <v>127</v>
      </c>
      <c r="F139" s="33">
        <v>12</v>
      </c>
      <c r="G139" s="36" t="s">
        <v>11</v>
      </c>
      <c r="H139" s="37" t="s">
        <v>124</v>
      </c>
      <c r="I139" s="38" t="s">
        <v>84</v>
      </c>
      <c r="J139" s="39">
        <v>2000</v>
      </c>
      <c r="K139" s="40" t="s">
        <v>301</v>
      </c>
      <c r="L139" s="41" t="s">
        <v>128</v>
      </c>
      <c r="M139" s="42"/>
      <c r="N139" s="43">
        <v>275</v>
      </c>
      <c r="O139" s="59"/>
      <c r="P139" s="45"/>
      <c r="Q139" s="29"/>
      <c r="R139" s="30"/>
      <c r="S139" s="30"/>
      <c r="T139" s="30"/>
      <c r="U139" s="30"/>
    </row>
    <row r="140" spans="1:21" s="31" customFormat="1" ht="18" x14ac:dyDescent="0.2">
      <c r="A140" s="32">
        <v>0.62986111111111109</v>
      </c>
      <c r="B140" s="33">
        <v>115</v>
      </c>
      <c r="C140" s="34">
        <v>0.40972222222222227</v>
      </c>
      <c r="D140" s="34"/>
      <c r="E140" s="35" t="s">
        <v>127</v>
      </c>
      <c r="F140" s="33"/>
      <c r="G140" s="174" t="s">
        <v>655</v>
      </c>
      <c r="H140" s="37"/>
      <c r="I140" s="38"/>
      <c r="J140" s="39"/>
      <c r="K140" s="40" t="s">
        <v>86</v>
      </c>
      <c r="L140" s="41" t="s">
        <v>121</v>
      </c>
      <c r="M140" s="42"/>
      <c r="N140" s="43">
        <v>275</v>
      </c>
      <c r="O140" s="59"/>
      <c r="P140" s="45"/>
      <c r="Q140" s="29"/>
      <c r="R140" s="30"/>
      <c r="S140" s="30"/>
      <c r="T140" s="30"/>
      <c r="U140" s="30"/>
    </row>
    <row r="141" spans="1:21" s="31" customFormat="1" ht="22.9" customHeight="1" x14ac:dyDescent="0.2">
      <c r="A141" s="89">
        <v>0.63958333333333328</v>
      </c>
      <c r="B141" s="90">
        <v>116</v>
      </c>
      <c r="C141" s="142"/>
      <c r="D141" s="142"/>
      <c r="E141" s="143"/>
      <c r="F141" s="144">
        <v>0</v>
      </c>
      <c r="G141" s="91" t="s">
        <v>11</v>
      </c>
      <c r="H141" s="92" t="s">
        <v>8</v>
      </c>
      <c r="I141" s="93" t="s">
        <v>13</v>
      </c>
      <c r="J141" s="94">
        <v>1000</v>
      </c>
      <c r="K141" s="93"/>
      <c r="L141" s="94"/>
      <c r="M141" s="145"/>
      <c r="N141" s="146" t="s">
        <v>87</v>
      </c>
      <c r="O141" s="147"/>
      <c r="P141" s="148"/>
      <c r="Q141" s="29"/>
      <c r="R141" s="30"/>
      <c r="S141" s="30"/>
      <c r="T141" s="30"/>
      <c r="U141" s="30"/>
    </row>
    <row r="142" spans="1:21" s="31" customFormat="1" ht="18" x14ac:dyDescent="0.2">
      <c r="A142" s="32">
        <v>0.63958333333333328</v>
      </c>
      <c r="B142" s="33">
        <v>116</v>
      </c>
      <c r="C142" s="34"/>
      <c r="D142" s="34"/>
      <c r="E142" s="35"/>
      <c r="F142" s="33">
        <v>1</v>
      </c>
      <c r="G142" s="36" t="s">
        <v>11</v>
      </c>
      <c r="H142" s="37" t="s">
        <v>8</v>
      </c>
      <c r="I142" s="38" t="s">
        <v>84</v>
      </c>
      <c r="J142" s="39">
        <v>1000</v>
      </c>
      <c r="K142" s="40" t="s">
        <v>305</v>
      </c>
      <c r="L142" s="41" t="s">
        <v>255</v>
      </c>
      <c r="M142" s="42"/>
      <c r="N142" s="43">
        <v>275</v>
      </c>
      <c r="O142" s="59"/>
      <c r="P142" s="45"/>
      <c r="Q142" s="29"/>
      <c r="R142" s="30"/>
      <c r="S142" s="30"/>
      <c r="T142" s="30"/>
      <c r="U142" s="30"/>
    </row>
    <row r="143" spans="1:21" s="31" customFormat="1" ht="18" x14ac:dyDescent="0.2">
      <c r="A143" s="32">
        <v>0.63958333333333328</v>
      </c>
      <c r="B143" s="33">
        <v>116</v>
      </c>
      <c r="C143" s="34"/>
      <c r="D143" s="34"/>
      <c r="E143" s="35"/>
      <c r="F143" s="33">
        <v>2</v>
      </c>
      <c r="G143" s="36" t="s">
        <v>11</v>
      </c>
      <c r="H143" s="37" t="s">
        <v>8</v>
      </c>
      <c r="I143" s="38" t="s">
        <v>84</v>
      </c>
      <c r="J143" s="39">
        <v>1000</v>
      </c>
      <c r="K143" s="40" t="s">
        <v>290</v>
      </c>
      <c r="L143" s="41" t="s">
        <v>237</v>
      </c>
      <c r="M143" s="42"/>
      <c r="N143" s="43">
        <v>275</v>
      </c>
      <c r="O143" s="59"/>
      <c r="P143" s="45"/>
      <c r="Q143" s="29"/>
      <c r="R143" s="30"/>
      <c r="S143" s="30"/>
      <c r="T143" s="30"/>
      <c r="U143" s="30"/>
    </row>
    <row r="144" spans="1:21" s="31" customFormat="1" ht="18" x14ac:dyDescent="0.2">
      <c r="A144" s="32">
        <v>0.63958333333333328</v>
      </c>
      <c r="B144" s="33">
        <v>116</v>
      </c>
      <c r="C144" s="34"/>
      <c r="D144" s="34"/>
      <c r="E144" s="35"/>
      <c r="F144" s="33">
        <v>3</v>
      </c>
      <c r="G144" s="36" t="s">
        <v>11</v>
      </c>
      <c r="H144" s="37" t="s">
        <v>8</v>
      </c>
      <c r="I144" s="38" t="s">
        <v>84</v>
      </c>
      <c r="J144" s="39">
        <v>1000</v>
      </c>
      <c r="K144" s="40" t="s">
        <v>291</v>
      </c>
      <c r="L144" s="41" t="s">
        <v>245</v>
      </c>
      <c r="M144" s="42"/>
      <c r="N144" s="43">
        <v>275</v>
      </c>
      <c r="O144" s="59"/>
      <c r="P144" s="45"/>
      <c r="Q144" s="29"/>
      <c r="R144" s="30"/>
      <c r="S144" s="30"/>
      <c r="T144" s="30"/>
      <c r="U144" s="30"/>
    </row>
    <row r="145" spans="1:21" s="31" customFormat="1" ht="18" x14ac:dyDescent="0.2">
      <c r="A145" s="32">
        <v>0.63958333333333328</v>
      </c>
      <c r="B145" s="33">
        <v>116</v>
      </c>
      <c r="C145" s="34"/>
      <c r="D145" s="34"/>
      <c r="E145" s="35"/>
      <c r="F145" s="33">
        <v>4</v>
      </c>
      <c r="G145" s="36" t="s">
        <v>11</v>
      </c>
      <c r="H145" s="37" t="s">
        <v>8</v>
      </c>
      <c r="I145" s="38" t="s">
        <v>84</v>
      </c>
      <c r="J145" s="39">
        <v>1000</v>
      </c>
      <c r="K145" s="40" t="s">
        <v>292</v>
      </c>
      <c r="L145" s="41" t="s">
        <v>140</v>
      </c>
      <c r="M145" s="42"/>
      <c r="N145" s="43">
        <v>275</v>
      </c>
      <c r="O145" s="59"/>
      <c r="P145" s="45"/>
      <c r="Q145" s="29"/>
      <c r="R145" s="30"/>
      <c r="S145" s="30"/>
      <c r="T145" s="30"/>
      <c r="U145" s="30"/>
    </row>
    <row r="146" spans="1:21" s="31" customFormat="1" ht="18" x14ac:dyDescent="0.2">
      <c r="A146" s="32">
        <v>0.63958333333333328</v>
      </c>
      <c r="B146" s="33">
        <v>116</v>
      </c>
      <c r="C146" s="34"/>
      <c r="D146" s="34"/>
      <c r="E146" s="35"/>
      <c r="F146" s="33">
        <v>5</v>
      </c>
      <c r="G146" s="36" t="s">
        <v>11</v>
      </c>
      <c r="H146" s="37" t="s">
        <v>8</v>
      </c>
      <c r="I146" s="38" t="s">
        <v>84</v>
      </c>
      <c r="J146" s="39">
        <v>1000</v>
      </c>
      <c r="K146" s="40" t="s">
        <v>298</v>
      </c>
      <c r="L146" s="41" t="s">
        <v>246</v>
      </c>
      <c r="M146" s="42"/>
      <c r="N146" s="43">
        <v>275</v>
      </c>
      <c r="O146" s="59"/>
      <c r="P146" s="45"/>
      <c r="Q146" s="29"/>
      <c r="R146" s="30"/>
      <c r="S146" s="30"/>
      <c r="T146" s="30"/>
      <c r="U146" s="30"/>
    </row>
    <row r="147" spans="1:21" s="31" customFormat="1" ht="18" x14ac:dyDescent="0.2">
      <c r="A147" s="32">
        <v>0.63958333333333328</v>
      </c>
      <c r="B147" s="33">
        <v>116</v>
      </c>
      <c r="C147" s="34"/>
      <c r="D147" s="34"/>
      <c r="E147" s="35"/>
      <c r="F147" s="33">
        <v>6</v>
      </c>
      <c r="G147" s="36" t="s">
        <v>11</v>
      </c>
      <c r="H147" s="37" t="s">
        <v>8</v>
      </c>
      <c r="I147" s="38" t="s">
        <v>84</v>
      </c>
      <c r="J147" s="39">
        <v>1000</v>
      </c>
      <c r="K147" s="40" t="s">
        <v>289</v>
      </c>
      <c r="L147" s="41" t="s">
        <v>144</v>
      </c>
      <c r="M147" s="42"/>
      <c r="N147" s="43">
        <v>275</v>
      </c>
      <c r="O147" s="59"/>
      <c r="P147" s="45"/>
      <c r="Q147" s="29"/>
      <c r="R147" s="30"/>
      <c r="S147" s="30"/>
      <c r="T147" s="30"/>
      <c r="U147" s="30"/>
    </row>
    <row r="148" spans="1:21" s="31" customFormat="1" ht="18" x14ac:dyDescent="0.2">
      <c r="A148" s="32">
        <v>0.63958333333333328</v>
      </c>
      <c r="B148" s="33">
        <v>116</v>
      </c>
      <c r="C148" s="34"/>
      <c r="D148" s="34"/>
      <c r="E148" s="35"/>
      <c r="F148" s="33">
        <v>7</v>
      </c>
      <c r="G148" s="36" t="s">
        <v>11</v>
      </c>
      <c r="H148" s="37" t="s">
        <v>8</v>
      </c>
      <c r="I148" s="38" t="s">
        <v>84</v>
      </c>
      <c r="J148" s="39">
        <v>1000</v>
      </c>
      <c r="K148" s="40" t="s">
        <v>304</v>
      </c>
      <c r="L148" s="41" t="s">
        <v>234</v>
      </c>
      <c r="M148" s="42"/>
      <c r="N148" s="43">
        <v>275</v>
      </c>
      <c r="O148" s="59"/>
      <c r="P148" s="45"/>
      <c r="Q148" s="29"/>
      <c r="R148" s="30"/>
      <c r="S148" s="30"/>
      <c r="T148" s="30"/>
      <c r="U148" s="30"/>
    </row>
    <row r="149" spans="1:21" s="31" customFormat="1" ht="18" x14ac:dyDescent="0.2">
      <c r="A149" s="32">
        <v>0.63958333333333328</v>
      </c>
      <c r="B149" s="33">
        <v>116</v>
      </c>
      <c r="C149" s="34"/>
      <c r="D149" s="34"/>
      <c r="E149" s="35"/>
      <c r="F149" s="33">
        <v>8</v>
      </c>
      <c r="G149" s="36" t="s">
        <v>11</v>
      </c>
      <c r="H149" s="37" t="s">
        <v>8</v>
      </c>
      <c r="I149" s="38" t="s">
        <v>84</v>
      </c>
      <c r="J149" s="39">
        <v>1000</v>
      </c>
      <c r="K149" s="40" t="s">
        <v>305</v>
      </c>
      <c r="L149" s="41" t="s">
        <v>136</v>
      </c>
      <c r="M149" s="42"/>
      <c r="N149" s="43">
        <v>275</v>
      </c>
      <c r="O149" s="59"/>
      <c r="P149" s="45"/>
      <c r="Q149" s="29"/>
      <c r="R149" s="30"/>
      <c r="S149" s="30"/>
      <c r="T149" s="30"/>
      <c r="U149" s="30"/>
    </row>
    <row r="150" spans="1:21" s="31" customFormat="1" ht="18" x14ac:dyDescent="0.2">
      <c r="A150" s="32">
        <v>0.63958333333333328</v>
      </c>
      <c r="B150" s="33">
        <v>116</v>
      </c>
      <c r="C150" s="34"/>
      <c r="D150" s="34"/>
      <c r="E150" s="35"/>
      <c r="F150" s="33">
        <v>9</v>
      </c>
      <c r="G150" s="36" t="s">
        <v>11</v>
      </c>
      <c r="H150" s="37" t="s">
        <v>8</v>
      </c>
      <c r="I150" s="38" t="s">
        <v>84</v>
      </c>
      <c r="J150" s="39">
        <v>1000</v>
      </c>
      <c r="K150" s="40" t="s">
        <v>291</v>
      </c>
      <c r="L150" s="41" t="s">
        <v>137</v>
      </c>
      <c r="M150" s="42"/>
      <c r="N150" s="43">
        <v>275</v>
      </c>
      <c r="O150" s="59"/>
      <c r="P150" s="45"/>
      <c r="Q150" s="29"/>
      <c r="R150" s="30"/>
      <c r="S150" s="30"/>
      <c r="T150" s="30"/>
      <c r="U150" s="30"/>
    </row>
    <row r="151" spans="1:21" s="31" customFormat="1" ht="18" x14ac:dyDescent="0.2">
      <c r="A151" s="32">
        <v>0.63958333333333328</v>
      </c>
      <c r="B151" s="33">
        <v>116</v>
      </c>
      <c r="C151" s="34"/>
      <c r="D151" s="34"/>
      <c r="E151" s="35"/>
      <c r="F151" s="33">
        <v>10</v>
      </c>
      <c r="G151" s="36" t="s">
        <v>11</v>
      </c>
      <c r="H151" s="37" t="s">
        <v>8</v>
      </c>
      <c r="I151" s="38" t="s">
        <v>84</v>
      </c>
      <c r="J151" s="39">
        <v>1000</v>
      </c>
      <c r="K151" s="40" t="s">
        <v>289</v>
      </c>
      <c r="L151" s="41" t="s">
        <v>236</v>
      </c>
      <c r="M151" s="42"/>
      <c r="N151" s="43">
        <v>275</v>
      </c>
      <c r="O151" s="59"/>
      <c r="P151" s="45"/>
      <c r="Q151" s="29"/>
      <c r="R151" s="30"/>
      <c r="S151" s="30"/>
      <c r="T151" s="30"/>
      <c r="U151" s="30"/>
    </row>
    <row r="152" spans="1:21" s="31" customFormat="1" ht="18" x14ac:dyDescent="0.2">
      <c r="A152" s="32">
        <v>0.63958333333333328</v>
      </c>
      <c r="B152" s="33">
        <v>116</v>
      </c>
      <c r="C152" s="34"/>
      <c r="D152" s="34"/>
      <c r="E152" s="35"/>
      <c r="F152" s="33">
        <v>11</v>
      </c>
      <c r="G152" s="36" t="s">
        <v>11</v>
      </c>
      <c r="H152" s="37" t="s">
        <v>8</v>
      </c>
      <c r="I152" s="38" t="s">
        <v>84</v>
      </c>
      <c r="J152" s="39">
        <v>1000</v>
      </c>
      <c r="K152" s="40" t="s">
        <v>86</v>
      </c>
      <c r="L152" s="41" t="s">
        <v>250</v>
      </c>
      <c r="M152" s="42"/>
      <c r="N152" s="43">
        <v>275</v>
      </c>
      <c r="O152" s="59"/>
      <c r="P152" s="45"/>
      <c r="Q152" s="29"/>
      <c r="R152" s="30"/>
      <c r="S152" s="30"/>
      <c r="T152" s="30"/>
      <c r="U152" s="30"/>
    </row>
    <row r="153" spans="1:21" s="31" customFormat="1" ht="18" x14ac:dyDescent="0.2">
      <c r="A153" s="32">
        <v>0.63958333333333328</v>
      </c>
      <c r="B153" s="33">
        <v>116</v>
      </c>
      <c r="C153" s="34"/>
      <c r="D153" s="34"/>
      <c r="E153" s="35"/>
      <c r="F153" s="33">
        <v>12</v>
      </c>
      <c r="G153" s="36" t="s">
        <v>11</v>
      </c>
      <c r="H153" s="37" t="s">
        <v>8</v>
      </c>
      <c r="I153" s="38" t="s">
        <v>84</v>
      </c>
      <c r="J153" s="39">
        <v>1000</v>
      </c>
      <c r="K153" s="40" t="s">
        <v>299</v>
      </c>
      <c r="L153" s="41" t="s">
        <v>251</v>
      </c>
      <c r="M153" s="42"/>
      <c r="N153" s="43">
        <v>275</v>
      </c>
      <c r="O153" s="59"/>
      <c r="P153" s="45"/>
      <c r="Q153" s="29"/>
      <c r="R153" s="30"/>
      <c r="S153" s="30"/>
      <c r="T153" s="30"/>
      <c r="U153" s="30"/>
    </row>
    <row r="154" spans="1:21" s="31" customFormat="1" ht="18" x14ac:dyDescent="0.2">
      <c r="A154" s="32">
        <v>0.63958333333333328</v>
      </c>
      <c r="B154" s="33">
        <v>116</v>
      </c>
      <c r="C154" s="34"/>
      <c r="D154" s="34"/>
      <c r="E154" s="35"/>
      <c r="F154" s="33">
        <v>13</v>
      </c>
      <c r="G154" s="36" t="s">
        <v>11</v>
      </c>
      <c r="H154" s="37" t="s">
        <v>8</v>
      </c>
      <c r="I154" s="38" t="s">
        <v>84</v>
      </c>
      <c r="J154" s="39">
        <v>1000</v>
      </c>
      <c r="K154" s="40" t="s">
        <v>292</v>
      </c>
      <c r="L154" s="41" t="s">
        <v>241</v>
      </c>
      <c r="M154" s="42"/>
      <c r="N154" s="43">
        <v>275</v>
      </c>
      <c r="O154" s="59"/>
      <c r="P154" s="45"/>
      <c r="Q154" s="29"/>
      <c r="R154" s="30"/>
      <c r="S154" s="30"/>
      <c r="T154" s="30"/>
      <c r="U154" s="30"/>
    </row>
    <row r="155" spans="1:21" s="31" customFormat="1" ht="18" x14ac:dyDescent="0.2">
      <c r="A155" s="32">
        <v>0.63958333333333328</v>
      </c>
      <c r="B155" s="33">
        <v>116</v>
      </c>
      <c r="C155" s="34"/>
      <c r="D155" s="34"/>
      <c r="E155" s="35"/>
      <c r="F155" s="33">
        <v>14</v>
      </c>
      <c r="G155" s="36" t="s">
        <v>11</v>
      </c>
      <c r="H155" s="37" t="s">
        <v>8</v>
      </c>
      <c r="I155" s="38" t="s">
        <v>84</v>
      </c>
      <c r="J155" s="39">
        <v>1000</v>
      </c>
      <c r="K155" s="40" t="s">
        <v>301</v>
      </c>
      <c r="L155" s="41" t="s">
        <v>244</v>
      </c>
      <c r="M155" s="42"/>
      <c r="N155" s="43">
        <v>275</v>
      </c>
      <c r="O155" s="59"/>
      <c r="P155" s="45"/>
      <c r="Q155" s="29"/>
      <c r="R155" s="30"/>
      <c r="S155" s="30"/>
      <c r="T155" s="30"/>
      <c r="U155" s="30"/>
    </row>
    <row r="156" spans="1:21" s="31" customFormat="1" ht="18" x14ac:dyDescent="0.2">
      <c r="A156" s="32">
        <v>0.63958333333333328</v>
      </c>
      <c r="B156" s="33">
        <v>116</v>
      </c>
      <c r="C156" s="34"/>
      <c r="D156" s="34"/>
      <c r="E156" s="35"/>
      <c r="F156" s="33">
        <v>15</v>
      </c>
      <c r="G156" s="36" t="s">
        <v>11</v>
      </c>
      <c r="H156" s="37" t="s">
        <v>8</v>
      </c>
      <c r="I156" s="38" t="s">
        <v>84</v>
      </c>
      <c r="J156" s="39">
        <v>1000</v>
      </c>
      <c r="K156" s="40" t="s">
        <v>299</v>
      </c>
      <c r="L156" s="41" t="s">
        <v>253</v>
      </c>
      <c r="M156" s="42"/>
      <c r="N156" s="43">
        <v>275</v>
      </c>
      <c r="O156" s="59"/>
      <c r="P156" s="45"/>
      <c r="Q156" s="29"/>
      <c r="R156" s="30"/>
      <c r="S156" s="30"/>
      <c r="T156" s="30"/>
      <c r="U156" s="30"/>
    </row>
    <row r="157" spans="1:21" s="31" customFormat="1" ht="18" x14ac:dyDescent="0.2">
      <c r="A157" s="32">
        <v>0.63958333333333328</v>
      </c>
      <c r="B157" s="33">
        <v>116</v>
      </c>
      <c r="C157" s="34"/>
      <c r="D157" s="34"/>
      <c r="E157" s="35"/>
      <c r="F157" s="33">
        <v>16</v>
      </c>
      <c r="G157" s="36" t="s">
        <v>11</v>
      </c>
      <c r="H157" s="37" t="s">
        <v>8</v>
      </c>
      <c r="I157" s="38" t="s">
        <v>84</v>
      </c>
      <c r="J157" s="39">
        <v>1000</v>
      </c>
      <c r="K157" s="40" t="s">
        <v>305</v>
      </c>
      <c r="L157" s="41" t="s">
        <v>239</v>
      </c>
      <c r="M157" s="42"/>
      <c r="N157" s="43">
        <v>275</v>
      </c>
      <c r="O157" s="59"/>
      <c r="P157" s="45"/>
      <c r="Q157" s="29"/>
      <c r="R157" s="30"/>
      <c r="S157" s="30"/>
      <c r="T157" s="30"/>
      <c r="U157" s="30"/>
    </row>
    <row r="158" spans="1:21" s="62" customFormat="1" ht="18" x14ac:dyDescent="0.2">
      <c r="A158" s="32">
        <v>0.63958333333333328</v>
      </c>
      <c r="B158" s="33">
        <v>116</v>
      </c>
      <c r="C158" s="34"/>
      <c r="D158" s="34"/>
      <c r="E158" s="35"/>
      <c r="F158" s="33">
        <v>17</v>
      </c>
      <c r="G158" s="36" t="s">
        <v>11</v>
      </c>
      <c r="H158" s="37" t="s">
        <v>8</v>
      </c>
      <c r="I158" s="38" t="s">
        <v>84</v>
      </c>
      <c r="J158" s="39">
        <v>1000</v>
      </c>
      <c r="K158" s="40" t="s">
        <v>305</v>
      </c>
      <c r="L158" s="41" t="s">
        <v>138</v>
      </c>
      <c r="M158" s="42"/>
      <c r="N158" s="43">
        <v>275</v>
      </c>
      <c r="O158" s="59"/>
      <c r="P158" s="45"/>
      <c r="Q158" s="60"/>
      <c r="R158" s="61"/>
      <c r="S158" s="61"/>
      <c r="T158" s="61"/>
      <c r="U158" s="61"/>
    </row>
    <row r="159" spans="1:21" s="31" customFormat="1" ht="18" x14ac:dyDescent="0.2">
      <c r="A159" s="32">
        <v>0.63958333333333328</v>
      </c>
      <c r="B159" s="33">
        <v>116</v>
      </c>
      <c r="C159" s="34"/>
      <c r="D159" s="34"/>
      <c r="E159" s="35"/>
      <c r="F159" s="33">
        <v>18</v>
      </c>
      <c r="G159" s="36" t="s">
        <v>11</v>
      </c>
      <c r="H159" s="37" t="s">
        <v>8</v>
      </c>
      <c r="I159" s="38" t="s">
        <v>84</v>
      </c>
      <c r="J159" s="39">
        <v>1000</v>
      </c>
      <c r="K159" s="40" t="s">
        <v>290</v>
      </c>
      <c r="L159" s="41" t="s">
        <v>242</v>
      </c>
      <c r="M159" s="42"/>
      <c r="N159" s="43">
        <v>275</v>
      </c>
      <c r="O159" s="59"/>
      <c r="P159" s="45"/>
      <c r="Q159" s="29"/>
      <c r="R159" s="30"/>
      <c r="S159" s="30"/>
      <c r="T159" s="30"/>
      <c r="U159" s="30"/>
    </row>
    <row r="160" spans="1:21" s="31" customFormat="1" ht="18" x14ac:dyDescent="0.2">
      <c r="A160" s="32">
        <v>0.63958333333333328</v>
      </c>
      <c r="B160" s="33">
        <v>116</v>
      </c>
      <c r="C160" s="34"/>
      <c r="D160" s="34"/>
      <c r="E160" s="35"/>
      <c r="F160" s="33">
        <v>19</v>
      </c>
      <c r="G160" s="36" t="s">
        <v>11</v>
      </c>
      <c r="H160" s="37" t="s">
        <v>8</v>
      </c>
      <c r="I160" s="38" t="s">
        <v>84</v>
      </c>
      <c r="J160" s="39">
        <v>1000</v>
      </c>
      <c r="K160" s="40" t="s">
        <v>302</v>
      </c>
      <c r="L160" s="41" t="s">
        <v>240</v>
      </c>
      <c r="M160" s="42"/>
      <c r="N160" s="43">
        <v>275</v>
      </c>
      <c r="O160" s="59"/>
      <c r="P160" s="45"/>
      <c r="Q160" s="29"/>
      <c r="R160" s="30"/>
      <c r="S160" s="30"/>
      <c r="T160" s="30"/>
      <c r="U160" s="30"/>
    </row>
    <row r="161" spans="1:21" s="31" customFormat="1" ht="18" x14ac:dyDescent="0.2">
      <c r="A161" s="32">
        <v>0.63958333333333328</v>
      </c>
      <c r="B161" s="33">
        <v>116</v>
      </c>
      <c r="C161" s="34"/>
      <c r="D161" s="34"/>
      <c r="E161" s="35"/>
      <c r="F161" s="33">
        <v>20</v>
      </c>
      <c r="G161" s="36" t="s">
        <v>11</v>
      </c>
      <c r="H161" s="37" t="s">
        <v>8</v>
      </c>
      <c r="I161" s="38" t="s">
        <v>84</v>
      </c>
      <c r="J161" s="39">
        <v>1000</v>
      </c>
      <c r="K161" s="40" t="s">
        <v>301</v>
      </c>
      <c r="L161" s="41" t="s">
        <v>243</v>
      </c>
      <c r="M161" s="42"/>
      <c r="N161" s="43">
        <v>275</v>
      </c>
      <c r="O161" s="59"/>
      <c r="P161" s="45"/>
      <c r="Q161" s="29"/>
      <c r="R161" s="30"/>
      <c r="S161" s="30"/>
      <c r="T161" s="30"/>
      <c r="U161" s="30"/>
    </row>
    <row r="162" spans="1:21" s="31" customFormat="1" ht="18" x14ac:dyDescent="0.2">
      <c r="A162" s="32">
        <v>0.63958333333333328</v>
      </c>
      <c r="B162" s="33">
        <v>116</v>
      </c>
      <c r="C162" s="34"/>
      <c r="D162" s="34"/>
      <c r="E162" s="35"/>
      <c r="F162" s="33">
        <v>21</v>
      </c>
      <c r="G162" s="36" t="s">
        <v>11</v>
      </c>
      <c r="H162" s="37" t="s">
        <v>8</v>
      </c>
      <c r="I162" s="38" t="s">
        <v>84</v>
      </c>
      <c r="J162" s="39">
        <v>1000</v>
      </c>
      <c r="K162" s="40" t="s">
        <v>297</v>
      </c>
      <c r="L162" s="41" t="s">
        <v>141</v>
      </c>
      <c r="M162" s="42"/>
      <c r="N162" s="43">
        <v>275</v>
      </c>
      <c r="O162" s="59"/>
      <c r="P162" s="45"/>
      <c r="Q162" s="29"/>
      <c r="R162" s="30"/>
      <c r="S162" s="30"/>
      <c r="T162" s="30"/>
      <c r="U162" s="30"/>
    </row>
    <row r="163" spans="1:21" s="31" customFormat="1" ht="18" x14ac:dyDescent="0.2">
      <c r="A163" s="32">
        <v>0.63958333333333328</v>
      </c>
      <c r="B163" s="33">
        <v>116</v>
      </c>
      <c r="C163" s="34"/>
      <c r="D163" s="34"/>
      <c r="E163" s="35"/>
      <c r="F163" s="33">
        <v>22</v>
      </c>
      <c r="G163" s="36" t="s">
        <v>11</v>
      </c>
      <c r="H163" s="37" t="s">
        <v>8</v>
      </c>
      <c r="I163" s="38" t="s">
        <v>84</v>
      </c>
      <c r="J163" s="39">
        <v>1000</v>
      </c>
      <c r="K163" s="40" t="s">
        <v>86</v>
      </c>
      <c r="L163" s="41" t="s">
        <v>249</v>
      </c>
      <c r="M163" s="42"/>
      <c r="N163" s="43">
        <v>275</v>
      </c>
      <c r="O163" s="59"/>
      <c r="P163" s="45"/>
      <c r="Q163" s="29"/>
      <c r="R163" s="30"/>
      <c r="S163" s="30"/>
      <c r="T163" s="30"/>
      <c r="U163" s="30"/>
    </row>
    <row r="164" spans="1:21" s="31" customFormat="1" ht="18" x14ac:dyDescent="0.2">
      <c r="A164" s="32">
        <v>0.63958333333333328</v>
      </c>
      <c r="B164" s="33">
        <v>116</v>
      </c>
      <c r="C164" s="34"/>
      <c r="D164" s="34"/>
      <c r="E164" s="35"/>
      <c r="F164" s="33">
        <v>23</v>
      </c>
      <c r="G164" s="36" t="s">
        <v>11</v>
      </c>
      <c r="H164" s="37" t="s">
        <v>8</v>
      </c>
      <c r="I164" s="38" t="s">
        <v>84</v>
      </c>
      <c r="J164" s="39">
        <v>1000</v>
      </c>
      <c r="K164" s="40" t="s">
        <v>306</v>
      </c>
      <c r="L164" s="41" t="s">
        <v>252</v>
      </c>
      <c r="M164" s="42"/>
      <c r="N164" s="43">
        <v>275</v>
      </c>
      <c r="O164" s="59"/>
      <c r="P164" s="45"/>
      <c r="Q164" s="29"/>
      <c r="R164" s="30"/>
      <c r="S164" s="30"/>
      <c r="T164" s="30"/>
      <c r="U164" s="30"/>
    </row>
    <row r="165" spans="1:21" s="31" customFormat="1" ht="18" x14ac:dyDescent="0.2">
      <c r="A165" s="32">
        <v>0.63958333333333328</v>
      </c>
      <c r="B165" s="33">
        <v>116</v>
      </c>
      <c r="C165" s="34"/>
      <c r="D165" s="34"/>
      <c r="E165" s="35"/>
      <c r="F165" s="33">
        <v>24</v>
      </c>
      <c r="G165" s="36" t="s">
        <v>11</v>
      </c>
      <c r="H165" s="37" t="s">
        <v>8</v>
      </c>
      <c r="I165" s="38" t="s">
        <v>84</v>
      </c>
      <c r="J165" s="39">
        <v>1000</v>
      </c>
      <c r="K165" s="40" t="s">
        <v>290</v>
      </c>
      <c r="L165" s="41" t="s">
        <v>235</v>
      </c>
      <c r="M165" s="42"/>
      <c r="N165" s="43">
        <v>275</v>
      </c>
      <c r="O165" s="59"/>
      <c r="P165" s="45"/>
      <c r="Q165" s="29"/>
      <c r="R165" s="30"/>
      <c r="S165" s="30"/>
      <c r="T165" s="30"/>
      <c r="U165" s="30"/>
    </row>
    <row r="166" spans="1:21" s="31" customFormat="1" ht="18" x14ac:dyDescent="0.2">
      <c r="A166" s="32">
        <v>0.63958333333333328</v>
      </c>
      <c r="B166" s="33">
        <v>116</v>
      </c>
      <c r="C166" s="34"/>
      <c r="D166" s="34"/>
      <c r="E166" s="35"/>
      <c r="F166" s="33">
        <v>25</v>
      </c>
      <c r="G166" s="36" t="s">
        <v>11</v>
      </c>
      <c r="H166" s="37" t="s">
        <v>8</v>
      </c>
      <c r="I166" s="38" t="s">
        <v>84</v>
      </c>
      <c r="J166" s="39">
        <v>1000</v>
      </c>
      <c r="K166" s="40" t="s">
        <v>86</v>
      </c>
      <c r="L166" s="41" t="s">
        <v>152</v>
      </c>
      <c r="M166" s="42"/>
      <c r="N166" s="43">
        <v>275</v>
      </c>
      <c r="O166" s="59"/>
      <c r="P166" s="45"/>
      <c r="Q166" s="29"/>
      <c r="R166" s="30"/>
      <c r="S166" s="30"/>
      <c r="T166" s="30"/>
      <c r="U166" s="30"/>
    </row>
    <row r="167" spans="1:21" s="31" customFormat="1" ht="18" x14ac:dyDescent="0.2">
      <c r="A167" s="32">
        <v>0.63958333333333328</v>
      </c>
      <c r="B167" s="33">
        <v>116</v>
      </c>
      <c r="C167" s="34"/>
      <c r="D167" s="34"/>
      <c r="E167" s="35"/>
      <c r="F167" s="33">
        <v>26</v>
      </c>
      <c r="G167" s="36" t="s">
        <v>11</v>
      </c>
      <c r="H167" s="37" t="s">
        <v>8</v>
      </c>
      <c r="I167" s="38" t="s">
        <v>84</v>
      </c>
      <c r="J167" s="39">
        <v>1000</v>
      </c>
      <c r="K167" s="40" t="s">
        <v>293</v>
      </c>
      <c r="L167" s="41" t="s">
        <v>238</v>
      </c>
      <c r="M167" s="42"/>
      <c r="N167" s="43">
        <v>275</v>
      </c>
      <c r="O167" s="59"/>
      <c r="P167" s="45"/>
      <c r="Q167" s="29"/>
      <c r="R167" s="30"/>
      <c r="S167" s="30"/>
      <c r="T167" s="30"/>
      <c r="U167" s="30"/>
    </row>
    <row r="168" spans="1:21" s="31" customFormat="1" ht="18" x14ac:dyDescent="0.2">
      <c r="A168" s="32">
        <v>0.63958333333333328</v>
      </c>
      <c r="B168" s="33">
        <v>116</v>
      </c>
      <c r="C168" s="34"/>
      <c r="D168" s="34"/>
      <c r="E168" s="35"/>
      <c r="F168" s="33">
        <v>27</v>
      </c>
      <c r="G168" s="36" t="s">
        <v>11</v>
      </c>
      <c r="H168" s="37" t="s">
        <v>8</v>
      </c>
      <c r="I168" s="38" t="s">
        <v>84</v>
      </c>
      <c r="J168" s="39">
        <v>1000</v>
      </c>
      <c r="K168" s="40" t="s">
        <v>86</v>
      </c>
      <c r="L168" s="41" t="s">
        <v>248</v>
      </c>
      <c r="M168" s="42"/>
      <c r="N168" s="43">
        <v>275</v>
      </c>
      <c r="O168" s="59"/>
      <c r="P168" s="45"/>
      <c r="Q168" s="29"/>
      <c r="R168" s="30"/>
      <c r="S168" s="30"/>
      <c r="T168" s="30"/>
      <c r="U168" s="30"/>
    </row>
    <row r="169" spans="1:21" s="31" customFormat="1" ht="18" x14ac:dyDescent="0.2">
      <c r="A169" s="32">
        <v>0.63958333333333328</v>
      </c>
      <c r="B169" s="33">
        <v>116</v>
      </c>
      <c r="C169" s="34"/>
      <c r="D169" s="34"/>
      <c r="E169" s="35"/>
      <c r="F169" s="33">
        <v>28</v>
      </c>
      <c r="G169" s="36" t="s">
        <v>11</v>
      </c>
      <c r="H169" s="37" t="s">
        <v>8</v>
      </c>
      <c r="I169" s="38" t="s">
        <v>84</v>
      </c>
      <c r="J169" s="39">
        <v>1000</v>
      </c>
      <c r="K169" s="40" t="s">
        <v>303</v>
      </c>
      <c r="L169" s="41" t="s">
        <v>247</v>
      </c>
      <c r="M169" s="42"/>
      <c r="N169" s="43">
        <v>275</v>
      </c>
      <c r="O169" s="59"/>
      <c r="P169" s="45"/>
      <c r="Q169" s="29"/>
      <c r="R169" s="30"/>
      <c r="S169" s="30"/>
      <c r="T169" s="30"/>
      <c r="U169" s="30"/>
    </row>
    <row r="170" spans="1:21" s="31" customFormat="1" ht="18" x14ac:dyDescent="0.2">
      <c r="A170" s="32">
        <v>0.63958333333333328</v>
      </c>
      <c r="B170" s="33">
        <v>116</v>
      </c>
      <c r="C170" s="34"/>
      <c r="D170" s="34"/>
      <c r="E170" s="35"/>
      <c r="F170" s="33">
        <v>29</v>
      </c>
      <c r="G170" s="36" t="s">
        <v>11</v>
      </c>
      <c r="H170" s="37" t="s">
        <v>8</v>
      </c>
      <c r="I170" s="38" t="s">
        <v>84</v>
      </c>
      <c r="J170" s="39">
        <v>1000</v>
      </c>
      <c r="K170" s="40" t="s">
        <v>300</v>
      </c>
      <c r="L170" s="41" t="s">
        <v>254</v>
      </c>
      <c r="M170" s="42"/>
      <c r="N170" s="43">
        <v>275</v>
      </c>
      <c r="O170" s="59"/>
      <c r="P170" s="45"/>
      <c r="Q170" s="29"/>
      <c r="R170" s="30"/>
      <c r="S170" s="30"/>
      <c r="T170" s="30"/>
      <c r="U170" s="30"/>
    </row>
    <row r="171" spans="1:21" s="31" customFormat="1" ht="18" x14ac:dyDescent="0.2">
      <c r="A171" s="32">
        <v>0.63958333333333328</v>
      </c>
      <c r="B171" s="33">
        <v>116</v>
      </c>
      <c r="C171" s="34"/>
      <c r="D171" s="34"/>
      <c r="E171" s="35"/>
      <c r="F171" s="33">
        <v>30</v>
      </c>
      <c r="G171" s="36" t="s">
        <v>11</v>
      </c>
      <c r="H171" s="37" t="s">
        <v>8</v>
      </c>
      <c r="I171" s="38" t="s">
        <v>84</v>
      </c>
      <c r="J171" s="39">
        <v>1000</v>
      </c>
      <c r="K171" s="40" t="s">
        <v>86</v>
      </c>
      <c r="L171" s="41" t="s">
        <v>151</v>
      </c>
      <c r="M171" s="42"/>
      <c r="N171" s="43">
        <v>275</v>
      </c>
      <c r="O171" s="59"/>
      <c r="P171" s="45"/>
      <c r="Q171" s="29"/>
      <c r="R171" s="30"/>
      <c r="S171" s="30"/>
      <c r="T171" s="30"/>
      <c r="U171" s="30"/>
    </row>
    <row r="172" spans="1:21" s="31" customFormat="1" ht="18" x14ac:dyDescent="0.2">
      <c r="A172" s="32">
        <v>0.63958333333333328</v>
      </c>
      <c r="B172" s="33">
        <v>116</v>
      </c>
      <c r="C172" s="34"/>
      <c r="D172" s="34"/>
      <c r="E172" s="35"/>
      <c r="F172" s="33">
        <v>31</v>
      </c>
      <c r="G172" s="36" t="s">
        <v>11</v>
      </c>
      <c r="H172" s="37" t="s">
        <v>8</v>
      </c>
      <c r="I172" s="38" t="s">
        <v>84</v>
      </c>
      <c r="J172" s="39">
        <v>1000</v>
      </c>
      <c r="K172" s="40" t="s">
        <v>291</v>
      </c>
      <c r="L172" s="41" t="s">
        <v>148</v>
      </c>
      <c r="M172" s="42"/>
      <c r="N172" s="43">
        <v>275</v>
      </c>
      <c r="O172" s="59"/>
      <c r="P172" s="45"/>
      <c r="Q172" s="29"/>
      <c r="R172" s="30"/>
      <c r="S172" s="30"/>
      <c r="T172" s="30"/>
      <c r="U172" s="30"/>
    </row>
    <row r="173" spans="1:21" s="31" customFormat="1" ht="22.9" customHeight="1" x14ac:dyDescent="0.2">
      <c r="A173" s="89">
        <v>0.66666666666666663</v>
      </c>
      <c r="B173" s="90">
        <v>117</v>
      </c>
      <c r="C173" s="142">
        <v>0.36805555555555558</v>
      </c>
      <c r="D173" s="142"/>
      <c r="E173" s="143"/>
      <c r="F173" s="144">
        <v>0</v>
      </c>
      <c r="G173" s="91" t="s">
        <v>7</v>
      </c>
      <c r="H173" s="92" t="s">
        <v>8</v>
      </c>
      <c r="I173" s="93" t="s">
        <v>9</v>
      </c>
      <c r="J173" s="94">
        <v>1000</v>
      </c>
      <c r="K173" s="93"/>
      <c r="L173" s="94" t="s">
        <v>556</v>
      </c>
      <c r="M173" s="145"/>
      <c r="N173" s="146" t="s">
        <v>89</v>
      </c>
      <c r="O173" s="147"/>
      <c r="P173" s="148"/>
      <c r="Q173" s="29"/>
      <c r="R173" s="30"/>
      <c r="S173" s="30"/>
      <c r="T173" s="30"/>
      <c r="U173" s="30"/>
    </row>
    <row r="174" spans="1:21" s="31" customFormat="1" ht="25.5" x14ac:dyDescent="0.2">
      <c r="A174" s="32">
        <v>0.66666666666666663</v>
      </c>
      <c r="B174" s="33">
        <v>117</v>
      </c>
      <c r="C174" s="34">
        <v>0.36805555555555558</v>
      </c>
      <c r="D174" s="34"/>
      <c r="E174" s="35"/>
      <c r="F174" s="33">
        <v>1</v>
      </c>
      <c r="G174" s="36" t="s">
        <v>7</v>
      </c>
      <c r="H174" s="37" t="s">
        <v>8</v>
      </c>
      <c r="I174" s="38" t="s">
        <v>90</v>
      </c>
      <c r="J174" s="39">
        <v>1000</v>
      </c>
      <c r="K174" s="40" t="s">
        <v>306</v>
      </c>
      <c r="L174" s="41" t="s">
        <v>366</v>
      </c>
      <c r="M174" s="42"/>
      <c r="N174" s="43">
        <v>325</v>
      </c>
      <c r="O174" s="59"/>
      <c r="P174" s="45"/>
      <c r="Q174" s="29"/>
      <c r="R174" s="30"/>
      <c r="S174" s="30"/>
      <c r="T174" s="30"/>
      <c r="U174" s="30"/>
    </row>
    <row r="175" spans="1:21" s="31" customFormat="1" ht="25.5" x14ac:dyDescent="0.2">
      <c r="A175" s="32">
        <v>0.66666666666666663</v>
      </c>
      <c r="B175" s="33">
        <v>117</v>
      </c>
      <c r="C175" s="34">
        <v>0.36805555555555558</v>
      </c>
      <c r="D175" s="34"/>
      <c r="E175" s="35"/>
      <c r="F175" s="33">
        <v>2</v>
      </c>
      <c r="G175" s="36" t="s">
        <v>7</v>
      </c>
      <c r="H175" s="37" t="s">
        <v>8</v>
      </c>
      <c r="I175" s="38" t="s">
        <v>90</v>
      </c>
      <c r="J175" s="39">
        <v>1000</v>
      </c>
      <c r="K175" s="40" t="s">
        <v>289</v>
      </c>
      <c r="L175" s="41" t="s">
        <v>410</v>
      </c>
      <c r="M175" s="42"/>
      <c r="N175" s="43">
        <v>325</v>
      </c>
      <c r="O175" s="59"/>
      <c r="P175" s="45"/>
      <c r="Q175" s="29"/>
      <c r="R175" s="30"/>
      <c r="S175" s="30"/>
      <c r="T175" s="30"/>
      <c r="U175" s="30"/>
    </row>
    <row r="176" spans="1:21" s="31" customFormat="1" ht="25.5" x14ac:dyDescent="0.2">
      <c r="A176" s="32">
        <v>0.66666666666666663</v>
      </c>
      <c r="B176" s="33">
        <v>117</v>
      </c>
      <c r="C176" s="34">
        <v>0.36805555555555558</v>
      </c>
      <c r="D176" s="34"/>
      <c r="E176" s="35"/>
      <c r="F176" s="33">
        <v>3</v>
      </c>
      <c r="G176" s="36" t="s">
        <v>7</v>
      </c>
      <c r="H176" s="37" t="s">
        <v>8</v>
      </c>
      <c r="I176" s="38" t="s">
        <v>90</v>
      </c>
      <c r="J176" s="39">
        <v>1000</v>
      </c>
      <c r="K176" s="40" t="s">
        <v>300</v>
      </c>
      <c r="L176" s="41" t="s">
        <v>328</v>
      </c>
      <c r="M176" s="42"/>
      <c r="N176" s="43">
        <v>325</v>
      </c>
      <c r="O176" s="59"/>
      <c r="P176" s="45"/>
      <c r="Q176" s="29"/>
      <c r="R176" s="30"/>
      <c r="S176" s="30"/>
      <c r="T176" s="30"/>
      <c r="U176" s="30"/>
    </row>
    <row r="177" spans="1:21" s="31" customFormat="1" ht="25.5" x14ac:dyDescent="0.2">
      <c r="A177" s="32">
        <v>0.66666666666666663</v>
      </c>
      <c r="B177" s="33">
        <v>117</v>
      </c>
      <c r="C177" s="34">
        <v>0.36805555555555558</v>
      </c>
      <c r="D177" s="34"/>
      <c r="E177" s="35"/>
      <c r="F177" s="33">
        <v>4</v>
      </c>
      <c r="G177" s="36" t="s">
        <v>7</v>
      </c>
      <c r="H177" s="37" t="s">
        <v>8</v>
      </c>
      <c r="I177" s="38" t="s">
        <v>90</v>
      </c>
      <c r="J177" s="39">
        <v>1000</v>
      </c>
      <c r="K177" s="40" t="s">
        <v>86</v>
      </c>
      <c r="L177" s="41" t="s">
        <v>411</v>
      </c>
      <c r="M177" s="42"/>
      <c r="N177" s="43">
        <v>325</v>
      </c>
      <c r="O177" s="59"/>
      <c r="P177" s="45"/>
      <c r="Q177" s="29"/>
      <c r="R177" s="30"/>
      <c r="S177" s="30"/>
      <c r="T177" s="30"/>
      <c r="U177" s="30"/>
    </row>
    <row r="178" spans="1:21" s="31" customFormat="1" ht="25.5" x14ac:dyDescent="0.2">
      <c r="A178" s="32">
        <v>0.66666666666666663</v>
      </c>
      <c r="B178" s="33">
        <v>117</v>
      </c>
      <c r="C178" s="34">
        <v>0.36805555555555558</v>
      </c>
      <c r="D178" s="34"/>
      <c r="E178" s="35"/>
      <c r="F178" s="33">
        <v>5</v>
      </c>
      <c r="G178" s="36" t="s">
        <v>7</v>
      </c>
      <c r="H178" s="37" t="s">
        <v>8</v>
      </c>
      <c r="I178" s="38" t="s">
        <v>90</v>
      </c>
      <c r="J178" s="39">
        <v>1000</v>
      </c>
      <c r="K178" s="40" t="s">
        <v>300</v>
      </c>
      <c r="L178" s="41" t="s">
        <v>408</v>
      </c>
      <c r="M178" s="42"/>
      <c r="N178" s="43">
        <v>325</v>
      </c>
      <c r="O178" s="59"/>
      <c r="P178" s="45"/>
      <c r="Q178" s="29"/>
      <c r="R178" s="30"/>
      <c r="S178" s="30"/>
      <c r="T178" s="30"/>
      <c r="U178" s="30"/>
    </row>
    <row r="179" spans="1:21" s="31" customFormat="1" ht="25.5" x14ac:dyDescent="0.2">
      <c r="A179" s="32">
        <v>0.66666666666666663</v>
      </c>
      <c r="B179" s="33">
        <v>117</v>
      </c>
      <c r="C179" s="34">
        <v>0.36805555555555558</v>
      </c>
      <c r="D179" s="34"/>
      <c r="E179" s="35"/>
      <c r="F179" s="33">
        <v>6</v>
      </c>
      <c r="G179" s="36" t="s">
        <v>7</v>
      </c>
      <c r="H179" s="37" t="s">
        <v>8</v>
      </c>
      <c r="I179" s="38" t="s">
        <v>90</v>
      </c>
      <c r="J179" s="39">
        <v>1000</v>
      </c>
      <c r="K179" s="40" t="s">
        <v>291</v>
      </c>
      <c r="L179" s="41" t="s">
        <v>368</v>
      </c>
      <c r="M179" s="42"/>
      <c r="N179" s="43">
        <v>325</v>
      </c>
      <c r="O179" s="59"/>
      <c r="P179" s="45"/>
      <c r="Q179" s="29"/>
      <c r="R179" s="30"/>
      <c r="S179" s="30"/>
      <c r="T179" s="30"/>
      <c r="U179" s="30"/>
    </row>
    <row r="180" spans="1:21" s="31" customFormat="1" ht="25.5" x14ac:dyDescent="0.2">
      <c r="A180" s="32">
        <v>0.66666666666666663</v>
      </c>
      <c r="B180" s="33">
        <v>117</v>
      </c>
      <c r="C180" s="34">
        <v>0.36805555555555558</v>
      </c>
      <c r="D180" s="34"/>
      <c r="E180" s="35"/>
      <c r="F180" s="33">
        <v>7</v>
      </c>
      <c r="G180" s="36" t="s">
        <v>7</v>
      </c>
      <c r="H180" s="37" t="s">
        <v>8</v>
      </c>
      <c r="I180" s="38" t="s">
        <v>90</v>
      </c>
      <c r="J180" s="39">
        <v>1000</v>
      </c>
      <c r="K180" s="40" t="s">
        <v>298</v>
      </c>
      <c r="L180" s="41" t="s">
        <v>412</v>
      </c>
      <c r="M180" s="42"/>
      <c r="N180" s="43">
        <v>325</v>
      </c>
      <c r="O180" s="59"/>
      <c r="P180" s="45"/>
      <c r="Q180" s="29"/>
      <c r="R180" s="30"/>
      <c r="S180" s="30"/>
      <c r="T180" s="30"/>
      <c r="U180" s="30"/>
    </row>
    <row r="181" spans="1:21" s="31" customFormat="1" ht="25.5" x14ac:dyDescent="0.2">
      <c r="A181" s="32">
        <v>0.66666666666666663</v>
      </c>
      <c r="B181" s="33">
        <v>117</v>
      </c>
      <c r="C181" s="34">
        <v>0.36805555555555558</v>
      </c>
      <c r="D181" s="34"/>
      <c r="E181" s="35"/>
      <c r="F181" s="33">
        <v>8</v>
      </c>
      <c r="G181" s="36" t="s">
        <v>7</v>
      </c>
      <c r="H181" s="37" t="s">
        <v>8</v>
      </c>
      <c r="I181" s="38" t="s">
        <v>90</v>
      </c>
      <c r="J181" s="39">
        <v>1000</v>
      </c>
      <c r="K181" s="40" t="s">
        <v>293</v>
      </c>
      <c r="L181" s="41" t="s">
        <v>409</v>
      </c>
      <c r="M181" s="42"/>
      <c r="N181" s="43">
        <v>325</v>
      </c>
      <c r="O181" s="59"/>
      <c r="P181" s="45"/>
      <c r="Q181" s="29"/>
      <c r="R181" s="30"/>
      <c r="S181" s="30"/>
      <c r="T181" s="30"/>
      <c r="U181" s="30"/>
    </row>
    <row r="182" spans="1:21" s="31" customFormat="1" ht="25.5" x14ac:dyDescent="0.2">
      <c r="A182" s="32">
        <v>0.66666666666666663</v>
      </c>
      <c r="B182" s="33">
        <v>117</v>
      </c>
      <c r="C182" s="34">
        <v>0.36805555555555558</v>
      </c>
      <c r="D182" s="34"/>
      <c r="E182" s="35"/>
      <c r="F182" s="33">
        <v>9</v>
      </c>
      <c r="G182" s="36" t="s">
        <v>7</v>
      </c>
      <c r="H182" s="37" t="s">
        <v>8</v>
      </c>
      <c r="I182" s="38" t="s">
        <v>90</v>
      </c>
      <c r="J182" s="39">
        <v>1000</v>
      </c>
      <c r="K182" s="40" t="s">
        <v>300</v>
      </c>
      <c r="L182" s="41" t="s">
        <v>329</v>
      </c>
      <c r="M182" s="42"/>
      <c r="N182" s="43">
        <v>325</v>
      </c>
      <c r="O182" s="59"/>
      <c r="P182" s="45"/>
      <c r="Q182" s="29"/>
      <c r="R182" s="30"/>
      <c r="S182" s="30"/>
      <c r="T182" s="30"/>
      <c r="U182" s="30"/>
    </row>
    <row r="183" spans="1:21" s="31" customFormat="1" ht="25.5" x14ac:dyDescent="0.2">
      <c r="A183" s="32">
        <v>0.66666666666666663</v>
      </c>
      <c r="B183" s="33">
        <v>117</v>
      </c>
      <c r="C183" s="34">
        <v>0.36805555555555558</v>
      </c>
      <c r="D183" s="34"/>
      <c r="E183" s="35"/>
      <c r="F183" s="33">
        <v>10</v>
      </c>
      <c r="G183" s="36" t="s">
        <v>7</v>
      </c>
      <c r="H183" s="37" t="s">
        <v>8</v>
      </c>
      <c r="I183" s="38" t="s">
        <v>90</v>
      </c>
      <c r="J183" s="39">
        <v>1000</v>
      </c>
      <c r="K183" s="40" t="s">
        <v>299</v>
      </c>
      <c r="L183" s="41" t="s">
        <v>413</v>
      </c>
      <c r="M183" s="42"/>
      <c r="N183" s="43">
        <v>325</v>
      </c>
      <c r="O183" s="59"/>
      <c r="P183" s="45"/>
      <c r="Q183" s="29"/>
      <c r="R183" s="30"/>
      <c r="S183" s="30"/>
      <c r="T183" s="30"/>
      <c r="U183" s="30"/>
    </row>
    <row r="184" spans="1:21" s="31" customFormat="1" ht="17.45" customHeight="1" x14ac:dyDescent="0.2">
      <c r="A184" s="89">
        <v>0.67361111111111116</v>
      </c>
      <c r="B184" s="90">
        <v>118</v>
      </c>
      <c r="C184" s="142"/>
      <c r="D184" s="142"/>
      <c r="E184" s="143"/>
      <c r="F184" s="144">
        <v>0</v>
      </c>
      <c r="G184" s="91" t="s">
        <v>7</v>
      </c>
      <c r="H184" s="92" t="s">
        <v>12</v>
      </c>
      <c r="I184" s="93" t="s">
        <v>13</v>
      </c>
      <c r="J184" s="94">
        <v>500</v>
      </c>
      <c r="K184" s="93"/>
      <c r="L184" s="94"/>
      <c r="M184" s="145"/>
      <c r="N184" s="146" t="s">
        <v>87</v>
      </c>
      <c r="O184" s="147"/>
      <c r="P184" s="148"/>
      <c r="Q184" s="29"/>
      <c r="R184" s="30"/>
      <c r="S184" s="30"/>
      <c r="T184" s="30"/>
      <c r="U184" s="30"/>
    </row>
    <row r="185" spans="1:21" s="31" customFormat="1" ht="17.45" customHeight="1" x14ac:dyDescent="0.2">
      <c r="A185" s="32">
        <v>0.67361111111111116</v>
      </c>
      <c r="B185" s="33">
        <v>118</v>
      </c>
      <c r="C185" s="34"/>
      <c r="D185" s="34"/>
      <c r="E185" s="35"/>
      <c r="F185" s="33">
        <v>1</v>
      </c>
      <c r="G185" s="36" t="s">
        <v>7</v>
      </c>
      <c r="H185" s="37" t="s">
        <v>12</v>
      </c>
      <c r="I185" s="38" t="s">
        <v>84</v>
      </c>
      <c r="J185" s="39">
        <v>500</v>
      </c>
      <c r="K185" s="40" t="s">
        <v>298</v>
      </c>
      <c r="L185" s="41" t="s">
        <v>259</v>
      </c>
      <c r="M185" s="42"/>
      <c r="N185" s="43">
        <v>275</v>
      </c>
      <c r="O185" s="59"/>
      <c r="P185" s="45"/>
      <c r="Q185" s="29"/>
      <c r="R185" s="30"/>
      <c r="S185" s="30"/>
      <c r="T185" s="30"/>
      <c r="U185" s="30"/>
    </row>
    <row r="186" spans="1:21" s="31" customFormat="1" ht="17.45" customHeight="1" x14ac:dyDescent="0.2">
      <c r="A186" s="32">
        <v>0.67361111111111116</v>
      </c>
      <c r="B186" s="33">
        <v>118</v>
      </c>
      <c r="C186" s="34"/>
      <c r="D186" s="34"/>
      <c r="E186" s="35"/>
      <c r="F186" s="33">
        <v>2</v>
      </c>
      <c r="G186" s="36" t="s">
        <v>7</v>
      </c>
      <c r="H186" s="37" t="s">
        <v>12</v>
      </c>
      <c r="I186" s="38" t="s">
        <v>84</v>
      </c>
      <c r="J186" s="39">
        <v>500</v>
      </c>
      <c r="K186" s="40" t="s">
        <v>86</v>
      </c>
      <c r="L186" s="41" t="s">
        <v>257</v>
      </c>
      <c r="M186" s="42"/>
      <c r="N186" s="43">
        <v>275</v>
      </c>
      <c r="O186" s="59"/>
      <c r="P186" s="45"/>
      <c r="Q186" s="29"/>
      <c r="R186" s="30"/>
      <c r="S186" s="30"/>
      <c r="T186" s="30"/>
      <c r="U186" s="30"/>
    </row>
    <row r="187" spans="1:21" s="31" customFormat="1" ht="17.45" customHeight="1" x14ac:dyDescent="0.2">
      <c r="A187" s="32">
        <v>0.67361111111111116</v>
      </c>
      <c r="B187" s="33">
        <v>118</v>
      </c>
      <c r="C187" s="34"/>
      <c r="D187" s="34"/>
      <c r="E187" s="35"/>
      <c r="F187" s="33">
        <v>3</v>
      </c>
      <c r="G187" s="36" t="s">
        <v>7</v>
      </c>
      <c r="H187" s="37" t="s">
        <v>12</v>
      </c>
      <c r="I187" s="38" t="s">
        <v>84</v>
      </c>
      <c r="J187" s="39">
        <v>500</v>
      </c>
      <c r="K187" s="40" t="s">
        <v>298</v>
      </c>
      <c r="L187" s="41" t="s">
        <v>258</v>
      </c>
      <c r="M187" s="42"/>
      <c r="N187" s="43">
        <v>275</v>
      </c>
      <c r="O187" s="59"/>
      <c r="P187" s="45"/>
      <c r="Q187" s="29"/>
      <c r="R187" s="30"/>
      <c r="S187" s="30"/>
      <c r="T187" s="30"/>
      <c r="U187" s="30"/>
    </row>
    <row r="188" spans="1:21" s="31" customFormat="1" ht="17.45" customHeight="1" x14ac:dyDescent="0.2">
      <c r="A188" s="32">
        <v>0.67361111111111116</v>
      </c>
      <c r="B188" s="33">
        <v>118</v>
      </c>
      <c r="C188" s="34"/>
      <c r="D188" s="34"/>
      <c r="E188" s="35"/>
      <c r="F188" s="33">
        <v>4</v>
      </c>
      <c r="G188" s="36" t="s">
        <v>7</v>
      </c>
      <c r="H188" s="37" t="s">
        <v>12</v>
      </c>
      <c r="I188" s="38" t="s">
        <v>84</v>
      </c>
      <c r="J188" s="39">
        <v>500</v>
      </c>
      <c r="K188" s="40" t="s">
        <v>291</v>
      </c>
      <c r="L188" s="41" t="s">
        <v>158</v>
      </c>
      <c r="M188" s="42"/>
      <c r="N188" s="43">
        <v>275</v>
      </c>
      <c r="O188" s="59"/>
      <c r="P188" s="45"/>
      <c r="Q188" s="29"/>
      <c r="R188" s="30"/>
      <c r="S188" s="30"/>
      <c r="T188" s="30"/>
      <c r="U188" s="30"/>
    </row>
    <row r="189" spans="1:21" s="31" customFormat="1" ht="17.45" customHeight="1" x14ac:dyDescent="0.2">
      <c r="A189" s="32">
        <v>0.67361111111111116</v>
      </c>
      <c r="B189" s="33">
        <v>118</v>
      </c>
      <c r="C189" s="34"/>
      <c r="D189" s="34"/>
      <c r="E189" s="35"/>
      <c r="F189" s="33">
        <v>5</v>
      </c>
      <c r="G189" s="36" t="s">
        <v>7</v>
      </c>
      <c r="H189" s="37" t="s">
        <v>12</v>
      </c>
      <c r="I189" s="38" t="s">
        <v>84</v>
      </c>
      <c r="J189" s="39">
        <v>500</v>
      </c>
      <c r="K189" s="40" t="s">
        <v>86</v>
      </c>
      <c r="L189" s="41" t="s">
        <v>256</v>
      </c>
      <c r="M189" s="42"/>
      <c r="N189" s="43">
        <v>275</v>
      </c>
      <c r="O189" s="59"/>
      <c r="P189" s="45"/>
      <c r="Q189" s="29"/>
      <c r="R189" s="30"/>
      <c r="S189" s="30"/>
      <c r="T189" s="30"/>
      <c r="U189" s="30"/>
    </row>
    <row r="190" spans="1:21" s="31" customFormat="1" ht="17.45" customHeight="1" x14ac:dyDescent="0.2">
      <c r="A190" s="32">
        <v>0.67361111111111116</v>
      </c>
      <c r="B190" s="33">
        <v>118</v>
      </c>
      <c r="C190" s="34"/>
      <c r="D190" s="34"/>
      <c r="E190" s="35"/>
      <c r="F190" s="33">
        <v>6</v>
      </c>
      <c r="G190" s="36" t="s">
        <v>7</v>
      </c>
      <c r="H190" s="37" t="s">
        <v>12</v>
      </c>
      <c r="I190" s="38" t="s">
        <v>84</v>
      </c>
      <c r="J190" s="39">
        <v>500</v>
      </c>
      <c r="K190" s="40" t="s">
        <v>299</v>
      </c>
      <c r="L190" s="41" t="s">
        <v>156</v>
      </c>
      <c r="M190" s="42"/>
      <c r="N190" s="43">
        <v>275</v>
      </c>
      <c r="O190" s="59"/>
      <c r="P190" s="45"/>
      <c r="Q190" s="29"/>
      <c r="R190" s="30"/>
      <c r="S190" s="30"/>
      <c r="T190" s="30"/>
      <c r="U190" s="30"/>
    </row>
    <row r="191" spans="1:21" s="31" customFormat="1" ht="17.45" customHeight="1" x14ac:dyDescent="0.2">
      <c r="A191" s="32">
        <v>0.67361111111111116</v>
      </c>
      <c r="B191" s="33">
        <v>118</v>
      </c>
      <c r="C191" s="34"/>
      <c r="D191" s="34"/>
      <c r="E191" s="35"/>
      <c r="F191" s="33">
        <v>7</v>
      </c>
      <c r="G191" s="36" t="s">
        <v>7</v>
      </c>
      <c r="H191" s="37" t="s">
        <v>12</v>
      </c>
      <c r="I191" s="38" t="s">
        <v>84</v>
      </c>
      <c r="J191" s="39">
        <v>500</v>
      </c>
      <c r="K191" s="40" t="s">
        <v>291</v>
      </c>
      <c r="L191" s="41" t="s">
        <v>159</v>
      </c>
      <c r="M191" s="42"/>
      <c r="N191" s="43">
        <v>275</v>
      </c>
      <c r="O191" s="59"/>
      <c r="P191" s="45"/>
      <c r="Q191" s="29"/>
      <c r="R191" s="30"/>
      <c r="S191" s="30"/>
      <c r="T191" s="30"/>
      <c r="U191" s="30"/>
    </row>
    <row r="192" spans="1:21" s="31" customFormat="1" ht="26.45" customHeight="1" x14ac:dyDescent="0.2">
      <c r="A192" s="89">
        <v>0.67708333333333337</v>
      </c>
      <c r="B192" s="90">
        <v>119</v>
      </c>
      <c r="C192" s="142"/>
      <c r="D192" s="142"/>
      <c r="E192" s="143"/>
      <c r="F192" s="144">
        <v>0</v>
      </c>
      <c r="G192" s="91" t="s">
        <v>11</v>
      </c>
      <c r="H192" s="92" t="s">
        <v>12</v>
      </c>
      <c r="I192" s="93" t="s">
        <v>9</v>
      </c>
      <c r="J192" s="94">
        <v>1000</v>
      </c>
      <c r="K192" s="93"/>
      <c r="L192" s="94"/>
      <c r="M192" s="145"/>
      <c r="N192" s="146" t="s">
        <v>89</v>
      </c>
      <c r="O192" s="147"/>
      <c r="P192" s="148"/>
      <c r="Q192" s="29"/>
      <c r="R192" s="30"/>
      <c r="S192" s="30"/>
      <c r="T192" s="30"/>
      <c r="U192" s="30"/>
    </row>
    <row r="193" spans="1:21" s="31" customFormat="1" ht="26.45" customHeight="1" x14ac:dyDescent="0.2">
      <c r="A193" s="32">
        <v>0.67708333333333337</v>
      </c>
      <c r="B193" s="33">
        <v>119</v>
      </c>
      <c r="C193" s="34"/>
      <c r="D193" s="34"/>
      <c r="E193" s="35"/>
      <c r="F193" s="33">
        <v>1</v>
      </c>
      <c r="G193" s="36" t="s">
        <v>11</v>
      </c>
      <c r="H193" s="37" t="s">
        <v>12</v>
      </c>
      <c r="I193" s="38" t="s">
        <v>90</v>
      </c>
      <c r="J193" s="39">
        <v>1000</v>
      </c>
      <c r="K193" s="40" t="s">
        <v>291</v>
      </c>
      <c r="L193" s="41" t="s">
        <v>416</v>
      </c>
      <c r="M193" s="42"/>
      <c r="N193" s="43">
        <v>325</v>
      </c>
      <c r="O193" s="59"/>
      <c r="P193" s="45"/>
      <c r="Q193" s="29"/>
      <c r="R193" s="30"/>
      <c r="S193" s="30"/>
      <c r="T193" s="30"/>
      <c r="U193" s="30"/>
    </row>
    <row r="194" spans="1:21" s="31" customFormat="1" ht="26.45" customHeight="1" x14ac:dyDescent="0.2">
      <c r="A194" s="32">
        <v>0.67708333333333337</v>
      </c>
      <c r="B194" s="33">
        <v>119</v>
      </c>
      <c r="C194" s="34"/>
      <c r="D194" s="34"/>
      <c r="E194" s="35"/>
      <c r="F194" s="33">
        <v>2</v>
      </c>
      <c r="G194" s="36" t="s">
        <v>11</v>
      </c>
      <c r="H194" s="37" t="s">
        <v>12</v>
      </c>
      <c r="I194" s="38" t="s">
        <v>90</v>
      </c>
      <c r="J194" s="39">
        <v>1000</v>
      </c>
      <c r="K194" s="40" t="s">
        <v>306</v>
      </c>
      <c r="L194" s="41" t="s">
        <v>414</v>
      </c>
      <c r="M194" s="42"/>
      <c r="N194" s="43">
        <v>325</v>
      </c>
      <c r="O194" s="59"/>
      <c r="P194" s="45"/>
      <c r="Q194" s="29"/>
      <c r="R194" s="30"/>
      <c r="S194" s="30"/>
      <c r="T194" s="30"/>
      <c r="U194" s="30"/>
    </row>
    <row r="195" spans="1:21" s="31" customFormat="1" ht="26.45" customHeight="1" x14ac:dyDescent="0.2">
      <c r="A195" s="32">
        <v>0.67708333333333337</v>
      </c>
      <c r="B195" s="33">
        <v>119</v>
      </c>
      <c r="C195" s="34"/>
      <c r="D195" s="34"/>
      <c r="E195" s="35"/>
      <c r="F195" s="33">
        <v>3</v>
      </c>
      <c r="G195" s="36" t="s">
        <v>11</v>
      </c>
      <c r="H195" s="37" t="s">
        <v>12</v>
      </c>
      <c r="I195" s="38" t="s">
        <v>90</v>
      </c>
      <c r="J195" s="39">
        <v>1000</v>
      </c>
      <c r="K195" s="40" t="s">
        <v>292</v>
      </c>
      <c r="L195" s="41" t="s">
        <v>332</v>
      </c>
      <c r="M195" s="42"/>
      <c r="N195" s="43">
        <v>325</v>
      </c>
      <c r="O195" s="59"/>
      <c r="P195" s="45"/>
      <c r="Q195" s="29"/>
      <c r="R195" s="30"/>
      <c r="S195" s="30"/>
      <c r="T195" s="30"/>
      <c r="U195" s="30"/>
    </row>
    <row r="196" spans="1:21" s="31" customFormat="1" ht="26.45" customHeight="1" x14ac:dyDescent="0.2">
      <c r="A196" s="32">
        <v>0.67708333333333337</v>
      </c>
      <c r="B196" s="33">
        <v>119</v>
      </c>
      <c r="C196" s="34"/>
      <c r="D196" s="34"/>
      <c r="E196" s="35"/>
      <c r="F196" s="33">
        <v>4</v>
      </c>
      <c r="G196" s="36" t="s">
        <v>11</v>
      </c>
      <c r="H196" s="37" t="s">
        <v>12</v>
      </c>
      <c r="I196" s="38" t="s">
        <v>90</v>
      </c>
      <c r="J196" s="39">
        <v>1000</v>
      </c>
      <c r="K196" s="40" t="s">
        <v>306</v>
      </c>
      <c r="L196" s="41" t="s">
        <v>373</v>
      </c>
      <c r="M196" s="42"/>
      <c r="N196" s="43">
        <v>325</v>
      </c>
      <c r="O196" s="59"/>
      <c r="P196" s="45"/>
      <c r="Q196" s="29"/>
      <c r="R196" s="30"/>
      <c r="S196" s="30"/>
      <c r="T196" s="30"/>
      <c r="U196" s="30"/>
    </row>
    <row r="197" spans="1:21" s="31" customFormat="1" ht="26.45" customHeight="1" x14ac:dyDescent="0.2">
      <c r="A197" s="32">
        <v>0.67708333333333337</v>
      </c>
      <c r="B197" s="33">
        <v>119</v>
      </c>
      <c r="C197" s="34"/>
      <c r="D197" s="34"/>
      <c r="E197" s="35"/>
      <c r="F197" s="33">
        <v>5</v>
      </c>
      <c r="G197" s="36" t="s">
        <v>11</v>
      </c>
      <c r="H197" s="37" t="s">
        <v>12</v>
      </c>
      <c r="I197" s="38" t="s">
        <v>90</v>
      </c>
      <c r="J197" s="39">
        <v>1000</v>
      </c>
      <c r="K197" s="40" t="s">
        <v>291</v>
      </c>
      <c r="L197" s="41" t="s">
        <v>415</v>
      </c>
      <c r="M197" s="42"/>
      <c r="N197" s="43">
        <v>325</v>
      </c>
      <c r="O197" s="59"/>
      <c r="P197" s="45"/>
      <c r="Q197" s="29"/>
      <c r="R197" s="30"/>
      <c r="S197" s="30"/>
      <c r="T197" s="30"/>
      <c r="U197" s="30"/>
    </row>
    <row r="198" spans="1:21" s="31" customFormat="1" ht="26.45" customHeight="1" x14ac:dyDescent="0.2">
      <c r="A198" s="32">
        <v>0.67708333333333337</v>
      </c>
      <c r="B198" s="33">
        <v>119</v>
      </c>
      <c r="C198" s="34"/>
      <c r="D198" s="34"/>
      <c r="E198" s="35"/>
      <c r="F198" s="33">
        <v>6</v>
      </c>
      <c r="G198" s="36" t="s">
        <v>11</v>
      </c>
      <c r="H198" s="37" t="s">
        <v>12</v>
      </c>
      <c r="I198" s="38" t="s">
        <v>90</v>
      </c>
      <c r="J198" s="39">
        <v>1000</v>
      </c>
      <c r="K198" s="40" t="s">
        <v>298</v>
      </c>
      <c r="L198" s="41" t="s">
        <v>333</v>
      </c>
      <c r="M198" s="42"/>
      <c r="N198" s="43">
        <v>325</v>
      </c>
      <c r="O198" s="59"/>
      <c r="P198" s="45"/>
      <c r="Q198" s="29"/>
      <c r="R198" s="30"/>
      <c r="S198" s="30"/>
      <c r="T198" s="30"/>
      <c r="U198" s="30"/>
    </row>
    <row r="199" spans="1:21" s="31" customFormat="1" ht="26.45" customHeight="1" x14ac:dyDescent="0.2">
      <c r="A199" s="32">
        <v>0.67708333333333337</v>
      </c>
      <c r="B199" s="33">
        <v>119</v>
      </c>
      <c r="C199" s="34"/>
      <c r="D199" s="34"/>
      <c r="E199" s="35"/>
      <c r="F199" s="33">
        <v>7</v>
      </c>
      <c r="G199" s="36" t="s">
        <v>11</v>
      </c>
      <c r="H199" s="37" t="s">
        <v>12</v>
      </c>
      <c r="I199" s="38" t="s">
        <v>90</v>
      </c>
      <c r="J199" s="39">
        <v>1000</v>
      </c>
      <c r="K199" s="40" t="s">
        <v>294</v>
      </c>
      <c r="L199" s="41" t="s">
        <v>330</v>
      </c>
      <c r="M199" s="42"/>
      <c r="N199" s="43">
        <v>325</v>
      </c>
      <c r="O199" s="59"/>
      <c r="P199" s="45"/>
      <c r="Q199" s="29"/>
      <c r="R199" s="30"/>
      <c r="S199" s="30"/>
      <c r="T199" s="30"/>
      <c r="U199" s="30"/>
    </row>
    <row r="200" spans="1:21" s="31" customFormat="1" ht="26.45" customHeight="1" x14ac:dyDescent="0.2">
      <c r="A200" s="32">
        <v>0.67708333333333337</v>
      </c>
      <c r="B200" s="33">
        <v>119</v>
      </c>
      <c r="C200" s="34"/>
      <c r="D200" s="34"/>
      <c r="E200" s="35"/>
      <c r="F200" s="33">
        <v>8</v>
      </c>
      <c r="G200" s="36" t="s">
        <v>11</v>
      </c>
      <c r="H200" s="37" t="s">
        <v>12</v>
      </c>
      <c r="I200" s="38" t="s">
        <v>90</v>
      </c>
      <c r="J200" s="39">
        <v>1000</v>
      </c>
      <c r="K200" s="40" t="s">
        <v>305</v>
      </c>
      <c r="L200" s="41" t="s">
        <v>371</v>
      </c>
      <c r="M200" s="42"/>
      <c r="N200" s="43">
        <v>325</v>
      </c>
      <c r="O200" s="59"/>
      <c r="P200" s="45"/>
      <c r="Q200" s="29"/>
      <c r="R200" s="30"/>
      <c r="S200" s="30"/>
      <c r="T200" s="30"/>
      <c r="U200" s="30"/>
    </row>
    <row r="201" spans="1:21" s="31" customFormat="1" ht="26.45" customHeight="1" x14ac:dyDescent="0.2">
      <c r="A201" s="32">
        <v>0.67708333333333337</v>
      </c>
      <c r="B201" s="33">
        <v>119</v>
      </c>
      <c r="C201" s="34"/>
      <c r="D201" s="34"/>
      <c r="E201" s="35"/>
      <c r="F201" s="33">
        <v>9</v>
      </c>
      <c r="G201" s="36" t="s">
        <v>11</v>
      </c>
      <c r="H201" s="37" t="s">
        <v>12</v>
      </c>
      <c r="I201" s="38" t="s">
        <v>90</v>
      </c>
      <c r="J201" s="39">
        <v>1000</v>
      </c>
      <c r="K201" s="40" t="s">
        <v>86</v>
      </c>
      <c r="L201" s="41" t="s">
        <v>619</v>
      </c>
      <c r="M201" s="42"/>
      <c r="N201" s="43">
        <v>325</v>
      </c>
      <c r="O201" s="59"/>
      <c r="P201" s="45"/>
      <c r="Q201" s="29"/>
      <c r="R201" s="30"/>
      <c r="S201" s="30"/>
      <c r="T201" s="30"/>
      <c r="U201" s="30"/>
    </row>
    <row r="202" spans="1:21" s="31" customFormat="1" ht="26.45" customHeight="1" x14ac:dyDescent="0.2">
      <c r="A202" s="32">
        <v>0.67708333333333337</v>
      </c>
      <c r="B202" s="33">
        <v>119</v>
      </c>
      <c r="C202" s="34"/>
      <c r="D202" s="34"/>
      <c r="E202" s="35"/>
      <c r="F202" s="33">
        <v>10</v>
      </c>
      <c r="G202" s="36" t="s">
        <v>11</v>
      </c>
      <c r="H202" s="37" t="s">
        <v>12</v>
      </c>
      <c r="I202" s="38" t="s">
        <v>90</v>
      </c>
      <c r="J202" s="39">
        <v>1000</v>
      </c>
      <c r="K202" s="40" t="s">
        <v>291</v>
      </c>
      <c r="L202" s="41" t="s">
        <v>377</v>
      </c>
      <c r="M202" s="42"/>
      <c r="N202" s="43">
        <v>325</v>
      </c>
      <c r="O202" s="59"/>
      <c r="P202" s="45"/>
      <c r="Q202" s="29"/>
      <c r="R202" s="30"/>
      <c r="S202" s="30"/>
      <c r="T202" s="30"/>
      <c r="U202" s="30"/>
    </row>
    <row r="203" spans="1:21" s="31" customFormat="1" ht="26.45" customHeight="1" x14ac:dyDescent="0.2">
      <c r="A203" s="32">
        <v>0.67708333333333337</v>
      </c>
      <c r="B203" s="33">
        <v>119</v>
      </c>
      <c r="C203" s="34"/>
      <c r="D203" s="34"/>
      <c r="E203" s="35"/>
      <c r="F203" s="33">
        <v>11</v>
      </c>
      <c r="G203" s="36" t="s">
        <v>11</v>
      </c>
      <c r="H203" s="37" t="s">
        <v>12</v>
      </c>
      <c r="I203" s="38" t="s">
        <v>90</v>
      </c>
      <c r="J203" s="39">
        <v>1000</v>
      </c>
      <c r="K203" s="40" t="s">
        <v>290</v>
      </c>
      <c r="L203" s="41" t="s">
        <v>378</v>
      </c>
      <c r="M203" s="42"/>
      <c r="N203" s="43">
        <v>325</v>
      </c>
      <c r="O203" s="59"/>
      <c r="P203" s="45"/>
      <c r="Q203" s="29"/>
      <c r="R203" s="30"/>
      <c r="S203" s="30"/>
      <c r="T203" s="30"/>
      <c r="U203" s="30"/>
    </row>
    <row r="204" spans="1:21" s="31" customFormat="1" ht="26.45" customHeight="1" x14ac:dyDescent="0.2">
      <c r="A204" s="32">
        <v>0.67708333333333337</v>
      </c>
      <c r="B204" s="33">
        <v>119</v>
      </c>
      <c r="C204" s="34"/>
      <c r="D204" s="34"/>
      <c r="E204" s="35"/>
      <c r="F204" s="33">
        <v>12</v>
      </c>
      <c r="G204" s="36" t="s">
        <v>11</v>
      </c>
      <c r="H204" s="37" t="s">
        <v>12</v>
      </c>
      <c r="I204" s="38" t="s">
        <v>90</v>
      </c>
      <c r="J204" s="39">
        <v>1000</v>
      </c>
      <c r="K204" s="40" t="s">
        <v>305</v>
      </c>
      <c r="L204" s="41" t="s">
        <v>372</v>
      </c>
      <c r="M204" s="42"/>
      <c r="N204" s="43">
        <v>325</v>
      </c>
      <c r="O204" s="59"/>
      <c r="P204" s="45"/>
      <c r="Q204" s="29"/>
      <c r="R204" s="30"/>
      <c r="S204" s="30"/>
      <c r="T204" s="30"/>
      <c r="U204" s="30"/>
    </row>
    <row r="205" spans="1:21" s="31" customFormat="1" ht="26.45" customHeight="1" x14ac:dyDescent="0.2">
      <c r="A205" s="32">
        <v>0.67708333333333337</v>
      </c>
      <c r="B205" s="33">
        <v>119</v>
      </c>
      <c r="C205" s="34"/>
      <c r="D205" s="34"/>
      <c r="E205" s="35"/>
      <c r="F205" s="33">
        <v>13</v>
      </c>
      <c r="G205" s="36" t="s">
        <v>11</v>
      </c>
      <c r="H205" s="37" t="s">
        <v>12</v>
      </c>
      <c r="I205" s="38" t="s">
        <v>90</v>
      </c>
      <c r="J205" s="39">
        <v>1000</v>
      </c>
      <c r="K205" s="40" t="s">
        <v>289</v>
      </c>
      <c r="L205" s="41" t="s">
        <v>374</v>
      </c>
      <c r="M205" s="42"/>
      <c r="N205" s="43">
        <v>325</v>
      </c>
      <c r="O205" s="59"/>
      <c r="P205" s="45"/>
      <c r="Q205" s="29"/>
      <c r="R205" s="30"/>
      <c r="S205" s="30"/>
      <c r="T205" s="30"/>
      <c r="U205" s="30"/>
    </row>
    <row r="206" spans="1:21" s="31" customFormat="1" ht="22.9" customHeight="1" x14ac:dyDescent="0.2">
      <c r="A206" s="32">
        <v>0.67708333333333337</v>
      </c>
      <c r="B206" s="33">
        <v>119</v>
      </c>
      <c r="C206" s="34"/>
      <c r="D206" s="34"/>
      <c r="E206" s="35"/>
      <c r="F206" s="33">
        <v>14</v>
      </c>
      <c r="G206" s="36" t="s">
        <v>11</v>
      </c>
      <c r="H206" s="37" t="s">
        <v>12</v>
      </c>
      <c r="I206" s="38" t="s">
        <v>90</v>
      </c>
      <c r="J206" s="39">
        <v>1000</v>
      </c>
      <c r="K206" s="40" t="s">
        <v>292</v>
      </c>
      <c r="L206" s="41" t="s">
        <v>331</v>
      </c>
      <c r="M206" s="42"/>
      <c r="N206" s="43">
        <v>325</v>
      </c>
      <c r="O206" s="59"/>
      <c r="P206" s="45"/>
      <c r="Q206" s="29"/>
      <c r="R206" s="30"/>
      <c r="S206" s="30"/>
      <c r="T206" s="30"/>
      <c r="U206" s="30"/>
    </row>
    <row r="207" spans="1:21" s="31" customFormat="1" ht="22.9" customHeight="1" x14ac:dyDescent="0.2">
      <c r="A207" s="89">
        <v>0.6875</v>
      </c>
      <c r="B207" s="90">
        <v>120</v>
      </c>
      <c r="C207" s="142"/>
      <c r="D207" s="142"/>
      <c r="E207" s="143"/>
      <c r="F207" s="144">
        <v>0</v>
      </c>
      <c r="G207" s="91" t="s">
        <v>7</v>
      </c>
      <c r="H207" s="92" t="s">
        <v>15</v>
      </c>
      <c r="I207" s="93" t="s">
        <v>14</v>
      </c>
      <c r="J207" s="94">
        <v>2000</v>
      </c>
      <c r="K207" s="93"/>
      <c r="L207" s="94"/>
      <c r="M207" s="145"/>
      <c r="N207" s="146" t="s">
        <v>92</v>
      </c>
      <c r="O207" s="147"/>
      <c r="P207" s="148"/>
      <c r="Q207" s="29"/>
      <c r="R207" s="30"/>
      <c r="S207" s="30"/>
      <c r="T207" s="30"/>
      <c r="U207" s="30"/>
    </row>
    <row r="208" spans="1:21" s="31" customFormat="1" ht="72.75" customHeight="1" x14ac:dyDescent="0.2">
      <c r="A208" s="32">
        <v>0.6875</v>
      </c>
      <c r="B208" s="33">
        <v>120</v>
      </c>
      <c r="C208" s="34"/>
      <c r="D208" s="34"/>
      <c r="E208" s="35"/>
      <c r="F208" s="33">
        <v>1</v>
      </c>
      <c r="G208" s="36" t="s">
        <v>7</v>
      </c>
      <c r="H208" s="37" t="s">
        <v>15</v>
      </c>
      <c r="I208" s="38" t="s">
        <v>93</v>
      </c>
      <c r="J208" s="39">
        <v>2000</v>
      </c>
      <c r="K208" s="40" t="s">
        <v>305</v>
      </c>
      <c r="L208" s="41" t="s">
        <v>437</v>
      </c>
      <c r="M208" s="42"/>
      <c r="N208" s="43">
        <v>375</v>
      </c>
      <c r="O208" s="59"/>
      <c r="P208" s="45"/>
      <c r="Q208" s="29"/>
      <c r="R208" s="30"/>
      <c r="S208" s="30"/>
      <c r="T208" s="30"/>
      <c r="U208" s="30"/>
    </row>
    <row r="209" spans="1:21" s="31" customFormat="1" ht="63.75" x14ac:dyDescent="0.2">
      <c r="A209" s="32">
        <v>0.6875</v>
      </c>
      <c r="B209" s="33">
        <v>120</v>
      </c>
      <c r="C209" s="34"/>
      <c r="D209" s="34"/>
      <c r="E209" s="35"/>
      <c r="F209" s="33">
        <v>2</v>
      </c>
      <c r="G209" s="36" t="s">
        <v>7</v>
      </c>
      <c r="H209" s="37" t="s">
        <v>15</v>
      </c>
      <c r="I209" s="38" t="s">
        <v>93</v>
      </c>
      <c r="J209" s="39">
        <v>2000</v>
      </c>
      <c r="K209" s="40" t="s">
        <v>305</v>
      </c>
      <c r="L209" s="41" t="s">
        <v>438</v>
      </c>
      <c r="M209" s="42"/>
      <c r="N209" s="43">
        <v>375</v>
      </c>
      <c r="O209" s="59"/>
      <c r="P209" s="45"/>
      <c r="Q209" s="29"/>
      <c r="R209" s="30"/>
      <c r="S209" s="30"/>
      <c r="T209" s="30"/>
      <c r="U209" s="30"/>
    </row>
    <row r="210" spans="1:21" s="31" customFormat="1" ht="31.15" customHeight="1" x14ac:dyDescent="0.2">
      <c r="A210" s="89">
        <v>0.69236111111111109</v>
      </c>
      <c r="B210" s="90">
        <v>121</v>
      </c>
      <c r="C210" s="142"/>
      <c r="D210" s="142"/>
      <c r="E210" s="143"/>
      <c r="F210" s="144">
        <v>0</v>
      </c>
      <c r="G210" s="91" t="s">
        <v>11</v>
      </c>
      <c r="H210" s="92" t="s">
        <v>15</v>
      </c>
      <c r="I210" s="93" t="s">
        <v>17</v>
      </c>
      <c r="J210" s="94">
        <v>2000</v>
      </c>
      <c r="K210" s="93"/>
      <c r="L210" s="94"/>
      <c r="M210" s="145"/>
      <c r="N210" s="146" t="s">
        <v>89</v>
      </c>
      <c r="O210" s="147"/>
      <c r="P210" s="148"/>
      <c r="Q210" s="29"/>
      <c r="R210" s="30"/>
      <c r="S210" s="30"/>
      <c r="T210" s="30"/>
      <c r="U210" s="30"/>
    </row>
    <row r="211" spans="1:21" s="31" customFormat="1" ht="31.5" x14ac:dyDescent="0.2">
      <c r="A211" s="32">
        <v>0.69236111111111109</v>
      </c>
      <c r="B211" s="33">
        <v>121</v>
      </c>
      <c r="C211" s="34"/>
      <c r="D211" s="34"/>
      <c r="E211" s="35"/>
      <c r="F211" s="33">
        <v>1</v>
      </c>
      <c r="G211" s="36" t="s">
        <v>11</v>
      </c>
      <c r="H211" s="37" t="s">
        <v>15</v>
      </c>
      <c r="I211" s="38" t="s">
        <v>17</v>
      </c>
      <c r="J211" s="39">
        <v>2000</v>
      </c>
      <c r="K211" s="40" t="s">
        <v>571</v>
      </c>
      <c r="L211" s="41" t="s">
        <v>572</v>
      </c>
      <c r="M211" s="42"/>
      <c r="N211" s="43">
        <v>325</v>
      </c>
      <c r="O211" s="59"/>
      <c r="P211" s="45"/>
      <c r="Q211" s="29"/>
      <c r="R211" s="30"/>
      <c r="S211" s="30"/>
      <c r="T211" s="30"/>
      <c r="U211" s="30"/>
    </row>
    <row r="212" spans="1:21" s="31" customFormat="1" ht="25.5" x14ac:dyDescent="0.2">
      <c r="A212" s="132">
        <v>0.69236111111111109</v>
      </c>
      <c r="B212" s="133">
        <v>121</v>
      </c>
      <c r="C212" s="134"/>
      <c r="D212" s="134"/>
      <c r="E212" s="140"/>
      <c r="F212" s="133">
        <v>2</v>
      </c>
      <c r="G212" s="135" t="s">
        <v>11</v>
      </c>
      <c r="H212" s="136" t="s">
        <v>15</v>
      </c>
      <c r="I212" s="137" t="s">
        <v>17</v>
      </c>
      <c r="J212" s="138">
        <v>2000</v>
      </c>
      <c r="K212" s="130" t="s">
        <v>305</v>
      </c>
      <c r="L212" s="131" t="s">
        <v>609</v>
      </c>
      <c r="M212" s="42"/>
      <c r="N212" s="43">
        <v>325</v>
      </c>
      <c r="O212" s="59"/>
      <c r="P212" s="55">
        <v>42850</v>
      </c>
      <c r="Q212" s="29"/>
      <c r="R212" s="30"/>
      <c r="S212" s="30"/>
      <c r="T212" s="30"/>
      <c r="U212" s="30"/>
    </row>
    <row r="213" spans="1:21" s="31" customFormat="1" ht="25.5" x14ac:dyDescent="0.2">
      <c r="A213" s="32">
        <v>0.69236111111111109</v>
      </c>
      <c r="B213" s="33">
        <v>121</v>
      </c>
      <c r="C213" s="34"/>
      <c r="D213" s="34"/>
      <c r="E213" s="35"/>
      <c r="F213" s="33">
        <v>3</v>
      </c>
      <c r="G213" s="36" t="s">
        <v>11</v>
      </c>
      <c r="H213" s="37" t="s">
        <v>15</v>
      </c>
      <c r="I213" s="38" t="s">
        <v>17</v>
      </c>
      <c r="J213" s="39">
        <v>2000</v>
      </c>
      <c r="K213" s="40" t="s">
        <v>86</v>
      </c>
      <c r="L213" s="41" t="s">
        <v>389</v>
      </c>
      <c r="M213" s="42"/>
      <c r="N213" s="43">
        <v>325</v>
      </c>
      <c r="O213" s="59"/>
      <c r="P213" s="45"/>
      <c r="Q213" s="29"/>
      <c r="R213" s="30"/>
      <c r="S213" s="30"/>
      <c r="T213" s="30"/>
      <c r="U213" s="30"/>
    </row>
    <row r="214" spans="1:21" s="31" customFormat="1" ht="25.5" x14ac:dyDescent="0.2">
      <c r="A214" s="32">
        <v>0.69236111111111109</v>
      </c>
      <c r="B214" s="33">
        <v>121</v>
      </c>
      <c r="C214" s="34"/>
      <c r="D214" s="34"/>
      <c r="E214" s="35"/>
      <c r="F214" s="33">
        <v>4</v>
      </c>
      <c r="G214" s="36" t="s">
        <v>11</v>
      </c>
      <c r="H214" s="37" t="s">
        <v>15</v>
      </c>
      <c r="I214" s="38" t="s">
        <v>17</v>
      </c>
      <c r="J214" s="39">
        <v>2000</v>
      </c>
      <c r="K214" s="40" t="s">
        <v>305</v>
      </c>
      <c r="L214" s="41" t="s">
        <v>628</v>
      </c>
      <c r="M214" s="42"/>
      <c r="N214" s="43">
        <v>325</v>
      </c>
      <c r="O214" s="59" t="s">
        <v>607</v>
      </c>
      <c r="P214" s="45"/>
      <c r="Q214" s="29"/>
      <c r="R214" s="30"/>
      <c r="S214" s="30"/>
      <c r="T214" s="30"/>
      <c r="U214" s="30"/>
    </row>
    <row r="215" spans="1:21" s="31" customFormat="1" ht="22.9" customHeight="1" x14ac:dyDescent="0.2">
      <c r="A215" s="89">
        <v>0.6972222222222223</v>
      </c>
      <c r="B215" s="90">
        <v>122</v>
      </c>
      <c r="C215" s="142">
        <v>0.39583333333333331</v>
      </c>
      <c r="D215" s="142"/>
      <c r="E215" s="143"/>
      <c r="F215" s="144">
        <v>0</v>
      </c>
      <c r="G215" s="91" t="s">
        <v>7</v>
      </c>
      <c r="H215" s="92" t="s">
        <v>16</v>
      </c>
      <c r="I215" s="93" t="s">
        <v>13</v>
      </c>
      <c r="J215" s="94">
        <v>2000</v>
      </c>
      <c r="K215" s="93"/>
      <c r="L215" s="94" t="s">
        <v>104</v>
      </c>
      <c r="M215" s="145" t="s">
        <v>419</v>
      </c>
      <c r="N215" s="146" t="s">
        <v>87</v>
      </c>
      <c r="O215" s="147"/>
      <c r="P215" s="148"/>
      <c r="Q215" s="29"/>
      <c r="R215" s="30"/>
      <c r="S215" s="30"/>
      <c r="T215" s="30"/>
      <c r="U215" s="30"/>
    </row>
    <row r="216" spans="1:21" s="31" customFormat="1" ht="18" x14ac:dyDescent="0.2">
      <c r="A216" s="32">
        <v>0.6972222222222223</v>
      </c>
      <c r="B216" s="33">
        <v>122</v>
      </c>
      <c r="C216" s="34">
        <v>0.39583333333333331</v>
      </c>
      <c r="D216" s="34"/>
      <c r="E216" s="35"/>
      <c r="F216" s="33">
        <v>1</v>
      </c>
      <c r="G216" s="36" t="s">
        <v>7</v>
      </c>
      <c r="H216" s="37" t="s">
        <v>16</v>
      </c>
      <c r="I216" s="38" t="s">
        <v>84</v>
      </c>
      <c r="J216" s="39">
        <v>2000</v>
      </c>
      <c r="K216" s="40" t="s">
        <v>295</v>
      </c>
      <c r="L216" s="41" t="s">
        <v>162</v>
      </c>
      <c r="M216" s="42" t="s">
        <v>419</v>
      </c>
      <c r="N216" s="43">
        <v>275</v>
      </c>
      <c r="O216" s="59"/>
      <c r="P216" s="45"/>
      <c r="Q216" s="29"/>
      <c r="R216" s="30"/>
      <c r="S216" s="30"/>
      <c r="T216" s="30"/>
      <c r="U216" s="30"/>
    </row>
    <row r="217" spans="1:21" s="58" customFormat="1" ht="18" x14ac:dyDescent="0.2">
      <c r="A217" s="32">
        <v>0.6972222222222223</v>
      </c>
      <c r="B217" s="33">
        <v>122</v>
      </c>
      <c r="C217" s="34">
        <v>0.39583333333333331</v>
      </c>
      <c r="D217" s="34"/>
      <c r="E217" s="35"/>
      <c r="F217" s="33">
        <v>2</v>
      </c>
      <c r="G217" s="36" t="s">
        <v>7</v>
      </c>
      <c r="H217" s="37" t="s">
        <v>16</v>
      </c>
      <c r="I217" s="38" t="s">
        <v>84</v>
      </c>
      <c r="J217" s="39">
        <v>2000</v>
      </c>
      <c r="K217" s="40" t="s">
        <v>293</v>
      </c>
      <c r="L217" s="41" t="s">
        <v>95</v>
      </c>
      <c r="M217" s="42" t="s">
        <v>419</v>
      </c>
      <c r="N217" s="43">
        <v>275</v>
      </c>
      <c r="O217" s="59"/>
      <c r="P217" s="45"/>
      <c r="Q217" s="56"/>
      <c r="R217" s="57"/>
      <c r="S217" s="57"/>
      <c r="T217" s="57"/>
      <c r="U217" s="57"/>
    </row>
    <row r="218" spans="1:21" s="58" customFormat="1" ht="18" x14ac:dyDescent="0.2">
      <c r="A218" s="32">
        <v>0.6972222222222223</v>
      </c>
      <c r="B218" s="33">
        <v>122</v>
      </c>
      <c r="C218" s="34">
        <v>0.39583333333333331</v>
      </c>
      <c r="D218" s="34"/>
      <c r="E218" s="35"/>
      <c r="F218" s="33">
        <v>3</v>
      </c>
      <c r="G218" s="36" t="s">
        <v>7</v>
      </c>
      <c r="H218" s="37" t="s">
        <v>16</v>
      </c>
      <c r="I218" s="38" t="s">
        <v>84</v>
      </c>
      <c r="J218" s="39">
        <v>2000</v>
      </c>
      <c r="K218" s="40" t="s">
        <v>302</v>
      </c>
      <c r="L218" s="41" t="s">
        <v>261</v>
      </c>
      <c r="M218" s="42" t="s">
        <v>419</v>
      </c>
      <c r="N218" s="43">
        <v>275</v>
      </c>
      <c r="O218" s="59"/>
      <c r="P218" s="45"/>
      <c r="Q218" s="56"/>
      <c r="R218" s="57"/>
      <c r="S218" s="57"/>
      <c r="T218" s="57"/>
      <c r="U218" s="57"/>
    </row>
    <row r="219" spans="1:21" s="58" customFormat="1" ht="18" x14ac:dyDescent="0.2">
      <c r="A219" s="32">
        <v>0.6972222222222223</v>
      </c>
      <c r="B219" s="33">
        <v>122</v>
      </c>
      <c r="C219" s="34">
        <v>0.39583333333333331</v>
      </c>
      <c r="D219" s="34"/>
      <c r="E219" s="35"/>
      <c r="F219" s="33">
        <v>4</v>
      </c>
      <c r="G219" s="36" t="s">
        <v>7</v>
      </c>
      <c r="H219" s="37" t="s">
        <v>16</v>
      </c>
      <c r="I219" s="38" t="s">
        <v>84</v>
      </c>
      <c r="J219" s="39">
        <v>2000</v>
      </c>
      <c r="K219" s="40" t="s">
        <v>302</v>
      </c>
      <c r="L219" s="41" t="s">
        <v>260</v>
      </c>
      <c r="M219" s="42" t="s">
        <v>419</v>
      </c>
      <c r="N219" s="43">
        <v>275</v>
      </c>
      <c r="O219" s="59"/>
      <c r="P219" s="45"/>
      <c r="Q219" s="56"/>
      <c r="R219" s="57"/>
      <c r="S219" s="57"/>
      <c r="T219" s="57"/>
      <c r="U219" s="57"/>
    </row>
    <row r="220" spans="1:21" s="58" customFormat="1" ht="18" x14ac:dyDescent="0.2">
      <c r="A220" s="32">
        <v>0.6972222222222223</v>
      </c>
      <c r="B220" s="33">
        <v>122</v>
      </c>
      <c r="C220" s="34">
        <v>0.39583333333333331</v>
      </c>
      <c r="D220" s="34"/>
      <c r="E220" s="35"/>
      <c r="F220" s="33">
        <v>5</v>
      </c>
      <c r="G220" s="36" t="s">
        <v>7</v>
      </c>
      <c r="H220" s="37" t="s">
        <v>16</v>
      </c>
      <c r="I220" s="38" t="s">
        <v>84</v>
      </c>
      <c r="J220" s="39">
        <v>2000</v>
      </c>
      <c r="K220" s="40" t="s">
        <v>291</v>
      </c>
      <c r="L220" s="41" t="s">
        <v>94</v>
      </c>
      <c r="M220" s="42" t="s">
        <v>419</v>
      </c>
      <c r="N220" s="43">
        <v>275</v>
      </c>
      <c r="O220" s="59"/>
      <c r="P220" s="45"/>
      <c r="Q220" s="56"/>
      <c r="R220" s="57"/>
      <c r="S220" s="57"/>
      <c r="T220" s="57"/>
      <c r="U220" s="57"/>
    </row>
    <row r="221" spans="1:21" s="58" customFormat="1" ht="18" x14ac:dyDescent="0.2">
      <c r="A221" s="32">
        <v>0.6972222222222223</v>
      </c>
      <c r="B221" s="33">
        <v>122</v>
      </c>
      <c r="C221" s="34">
        <v>0.39583333333333331</v>
      </c>
      <c r="D221" s="34"/>
      <c r="E221" s="35"/>
      <c r="F221" s="33">
        <v>6</v>
      </c>
      <c r="G221" s="36" t="s">
        <v>7</v>
      </c>
      <c r="H221" s="37" t="s">
        <v>16</v>
      </c>
      <c r="I221" s="38" t="s">
        <v>84</v>
      </c>
      <c r="J221" s="39">
        <v>2000</v>
      </c>
      <c r="K221" s="40" t="s">
        <v>292</v>
      </c>
      <c r="L221" s="41" t="s">
        <v>262</v>
      </c>
      <c r="M221" s="42" t="s">
        <v>419</v>
      </c>
      <c r="N221" s="43">
        <v>275</v>
      </c>
      <c r="O221" s="59"/>
      <c r="P221" s="45"/>
      <c r="Q221" s="56"/>
      <c r="R221" s="57"/>
      <c r="S221" s="57"/>
      <c r="T221" s="57"/>
      <c r="U221" s="57"/>
    </row>
    <row r="222" spans="1:21" s="31" customFormat="1" ht="18" x14ac:dyDescent="0.2">
      <c r="A222" s="32">
        <v>0.6972222222222223</v>
      </c>
      <c r="B222" s="33">
        <v>122</v>
      </c>
      <c r="C222" s="34">
        <v>0.39583333333333331</v>
      </c>
      <c r="D222" s="34"/>
      <c r="E222" s="35"/>
      <c r="F222" s="33">
        <v>7</v>
      </c>
      <c r="G222" s="36" t="s">
        <v>7</v>
      </c>
      <c r="H222" s="37" t="s">
        <v>16</v>
      </c>
      <c r="I222" s="38" t="s">
        <v>84</v>
      </c>
      <c r="J222" s="39">
        <v>2000</v>
      </c>
      <c r="K222" s="40" t="s">
        <v>305</v>
      </c>
      <c r="L222" s="41" t="s">
        <v>263</v>
      </c>
      <c r="M222" s="42" t="s">
        <v>419</v>
      </c>
      <c r="N222" s="43">
        <v>275</v>
      </c>
      <c r="O222" s="59"/>
      <c r="P222" s="45"/>
      <c r="Q222" s="29"/>
      <c r="R222" s="30"/>
      <c r="S222" s="30"/>
      <c r="T222" s="30"/>
      <c r="U222" s="30"/>
    </row>
    <row r="223" spans="1:21" s="31" customFormat="1" ht="18" x14ac:dyDescent="0.2">
      <c r="A223" s="32">
        <v>0.6972222222222223</v>
      </c>
      <c r="B223" s="33">
        <v>122</v>
      </c>
      <c r="C223" s="34">
        <v>0.39583333333333331</v>
      </c>
      <c r="D223" s="34"/>
      <c r="E223" s="35"/>
      <c r="F223" s="33">
        <v>8</v>
      </c>
      <c r="G223" s="36" t="s">
        <v>7</v>
      </c>
      <c r="H223" s="37" t="s">
        <v>16</v>
      </c>
      <c r="I223" s="38" t="s">
        <v>13</v>
      </c>
      <c r="J223" s="39">
        <v>2000</v>
      </c>
      <c r="K223" s="40" t="s">
        <v>293</v>
      </c>
      <c r="L223" s="41" t="s">
        <v>164</v>
      </c>
      <c r="M223" s="42" t="s">
        <v>419</v>
      </c>
      <c r="N223" s="43">
        <v>275</v>
      </c>
      <c r="O223" s="59"/>
      <c r="P223" s="45"/>
      <c r="Q223" s="29"/>
      <c r="R223" s="30"/>
      <c r="S223" s="30"/>
      <c r="T223" s="30"/>
      <c r="U223" s="30"/>
    </row>
    <row r="224" spans="1:21" s="58" customFormat="1" ht="18" x14ac:dyDescent="0.2">
      <c r="A224" s="32">
        <v>0.6972222222222223</v>
      </c>
      <c r="B224" s="33">
        <v>122</v>
      </c>
      <c r="C224" s="34">
        <v>0.39583333333333331</v>
      </c>
      <c r="D224" s="34"/>
      <c r="E224" s="35"/>
      <c r="F224" s="33">
        <v>9</v>
      </c>
      <c r="G224" s="36" t="s">
        <v>7</v>
      </c>
      <c r="H224" s="37" t="s">
        <v>16</v>
      </c>
      <c r="I224" s="38" t="s">
        <v>84</v>
      </c>
      <c r="J224" s="39">
        <v>2000</v>
      </c>
      <c r="K224" s="40" t="s">
        <v>290</v>
      </c>
      <c r="L224" s="41" t="s">
        <v>96</v>
      </c>
      <c r="M224" s="42" t="s">
        <v>419</v>
      </c>
      <c r="N224" s="43">
        <v>275</v>
      </c>
      <c r="O224" s="59"/>
      <c r="P224" s="45"/>
      <c r="Q224" s="56"/>
      <c r="R224" s="57"/>
      <c r="S224" s="57"/>
      <c r="T224" s="57"/>
      <c r="U224" s="57"/>
    </row>
    <row r="225" spans="1:21" s="58" customFormat="1" ht="18" x14ac:dyDescent="0.2">
      <c r="A225" s="32">
        <v>0.6972222222222223</v>
      </c>
      <c r="B225" s="33">
        <v>122</v>
      </c>
      <c r="C225" s="34">
        <v>0.39583333333333331</v>
      </c>
      <c r="D225" s="34"/>
      <c r="E225" s="35"/>
      <c r="F225" s="33">
        <v>10</v>
      </c>
      <c r="G225" s="36" t="s">
        <v>7</v>
      </c>
      <c r="H225" s="37" t="s">
        <v>16</v>
      </c>
      <c r="I225" s="38" t="s">
        <v>84</v>
      </c>
      <c r="J225" s="39">
        <v>2000</v>
      </c>
      <c r="K225" s="40" t="s">
        <v>300</v>
      </c>
      <c r="L225" s="41" t="s">
        <v>161</v>
      </c>
      <c r="M225" s="42" t="s">
        <v>419</v>
      </c>
      <c r="N225" s="43">
        <v>275</v>
      </c>
      <c r="O225" s="59"/>
      <c r="P225" s="45"/>
      <c r="Q225" s="56"/>
      <c r="R225" s="57"/>
      <c r="S225" s="57"/>
      <c r="T225" s="57"/>
      <c r="U225" s="57"/>
    </row>
    <row r="226" spans="1:21" s="58" customFormat="1" ht="18" x14ac:dyDescent="0.2">
      <c r="A226" s="32">
        <v>0.6972222222222223</v>
      </c>
      <c r="B226" s="33">
        <v>122</v>
      </c>
      <c r="C226" s="34">
        <v>0.39583333333333331</v>
      </c>
      <c r="D226" s="34"/>
      <c r="E226" s="35"/>
      <c r="F226" s="33">
        <v>11</v>
      </c>
      <c r="G226" s="36" t="s">
        <v>7</v>
      </c>
      <c r="H226" s="37" t="s">
        <v>16</v>
      </c>
      <c r="I226" s="38" t="s">
        <v>84</v>
      </c>
      <c r="J226" s="39">
        <v>2000</v>
      </c>
      <c r="K226" s="40" t="s">
        <v>299</v>
      </c>
      <c r="L226" s="41" t="s">
        <v>98</v>
      </c>
      <c r="M226" s="42" t="s">
        <v>419</v>
      </c>
      <c r="N226" s="43">
        <v>275</v>
      </c>
      <c r="O226" s="59"/>
      <c r="P226" s="45"/>
      <c r="Q226" s="56"/>
      <c r="R226" s="57"/>
      <c r="S226" s="57"/>
      <c r="T226" s="57"/>
      <c r="U226" s="57"/>
    </row>
    <row r="227" spans="1:21" s="58" customFormat="1" ht="18" x14ac:dyDescent="0.2">
      <c r="A227" s="32">
        <v>0.6972222222222223</v>
      </c>
      <c r="B227" s="33">
        <v>122</v>
      </c>
      <c r="C227" s="34">
        <v>0.39583333333333331</v>
      </c>
      <c r="D227" s="34"/>
      <c r="E227" s="35"/>
      <c r="F227" s="33">
        <v>12</v>
      </c>
      <c r="G227" s="36" t="s">
        <v>7</v>
      </c>
      <c r="H227" s="37" t="s">
        <v>16</v>
      </c>
      <c r="I227" s="38" t="s">
        <v>84</v>
      </c>
      <c r="J227" s="39">
        <v>2000</v>
      </c>
      <c r="K227" s="40" t="s">
        <v>290</v>
      </c>
      <c r="L227" s="41" t="s">
        <v>163</v>
      </c>
      <c r="M227" s="42" t="s">
        <v>419</v>
      </c>
      <c r="N227" s="43">
        <v>275</v>
      </c>
      <c r="O227" s="59"/>
      <c r="P227" s="45"/>
      <c r="Q227" s="56"/>
      <c r="R227" s="57"/>
      <c r="S227" s="57"/>
      <c r="T227" s="57"/>
      <c r="U227" s="57"/>
    </row>
    <row r="228" spans="1:21" s="58" customFormat="1" ht="18" x14ac:dyDescent="0.2">
      <c r="A228" s="32">
        <v>0.6972222222222223</v>
      </c>
      <c r="B228" s="33">
        <v>122</v>
      </c>
      <c r="C228" s="34">
        <v>0.39583333333333331</v>
      </c>
      <c r="D228" s="34"/>
      <c r="E228" s="35"/>
      <c r="F228" s="33">
        <v>13</v>
      </c>
      <c r="G228" s="36" t="s">
        <v>7</v>
      </c>
      <c r="H228" s="37" t="s">
        <v>16</v>
      </c>
      <c r="I228" s="38" t="s">
        <v>84</v>
      </c>
      <c r="J228" s="39">
        <v>2000</v>
      </c>
      <c r="K228" s="40" t="s">
        <v>291</v>
      </c>
      <c r="L228" s="41" t="s">
        <v>99</v>
      </c>
      <c r="M228" s="42" t="s">
        <v>419</v>
      </c>
      <c r="N228" s="43">
        <v>275</v>
      </c>
      <c r="O228" s="59"/>
      <c r="P228" s="45"/>
      <c r="Q228" s="56"/>
      <c r="R228" s="57"/>
      <c r="S228" s="57"/>
      <c r="T228" s="57"/>
      <c r="U228" s="57"/>
    </row>
    <row r="229" spans="1:21" s="58" customFormat="1" ht="23.25" x14ac:dyDescent="0.2">
      <c r="A229" s="89">
        <v>0.70833333333333337</v>
      </c>
      <c r="B229" s="90">
        <v>123</v>
      </c>
      <c r="C229" s="142">
        <v>0.375</v>
      </c>
      <c r="D229" s="142">
        <v>0.52083333333333337</v>
      </c>
      <c r="E229" s="143"/>
      <c r="F229" s="144">
        <v>0</v>
      </c>
      <c r="G229" s="91" t="s">
        <v>11</v>
      </c>
      <c r="H229" s="92" t="s">
        <v>16</v>
      </c>
      <c r="I229" s="93" t="s">
        <v>13</v>
      </c>
      <c r="J229" s="94">
        <v>2000</v>
      </c>
      <c r="K229" s="93"/>
      <c r="L229" s="94" t="s">
        <v>104</v>
      </c>
      <c r="M229" s="145" t="s">
        <v>419</v>
      </c>
      <c r="N229" s="146" t="s">
        <v>87</v>
      </c>
      <c r="O229" s="147"/>
      <c r="P229" s="148"/>
      <c r="Q229" s="56"/>
      <c r="R229" s="57"/>
      <c r="S229" s="57"/>
      <c r="T229" s="57"/>
      <c r="U229" s="57"/>
    </row>
    <row r="230" spans="1:21" s="58" customFormat="1" ht="18" x14ac:dyDescent="0.2">
      <c r="A230" s="32">
        <v>0.70833333333333337</v>
      </c>
      <c r="B230" s="33">
        <v>123</v>
      </c>
      <c r="C230" s="34">
        <v>0.375</v>
      </c>
      <c r="D230" s="34">
        <v>0.52083333333333337</v>
      </c>
      <c r="E230" s="35"/>
      <c r="F230" s="33">
        <v>1</v>
      </c>
      <c r="G230" s="36" t="s">
        <v>11</v>
      </c>
      <c r="H230" s="37" t="s">
        <v>16</v>
      </c>
      <c r="I230" s="38" t="s">
        <v>84</v>
      </c>
      <c r="J230" s="39">
        <v>2000</v>
      </c>
      <c r="K230" s="40" t="s">
        <v>301</v>
      </c>
      <c r="L230" s="41" t="s">
        <v>275</v>
      </c>
      <c r="M230" s="42" t="s">
        <v>419</v>
      </c>
      <c r="N230" s="43">
        <v>275</v>
      </c>
      <c r="O230" s="59"/>
      <c r="P230" s="45"/>
      <c r="Q230" s="56"/>
      <c r="R230" s="57"/>
      <c r="S230" s="57"/>
      <c r="T230" s="57"/>
      <c r="U230" s="57"/>
    </row>
    <row r="231" spans="1:21" s="31" customFormat="1" ht="18" x14ac:dyDescent="0.2">
      <c r="A231" s="32">
        <v>0.70833333333333337</v>
      </c>
      <c r="B231" s="33">
        <v>123</v>
      </c>
      <c r="C231" s="34">
        <v>0.375</v>
      </c>
      <c r="D231" s="34">
        <v>0.52083333333333337</v>
      </c>
      <c r="E231" s="35"/>
      <c r="F231" s="33">
        <v>2</v>
      </c>
      <c r="G231" s="36" t="s">
        <v>11</v>
      </c>
      <c r="H231" s="37" t="s">
        <v>16</v>
      </c>
      <c r="I231" s="38" t="s">
        <v>84</v>
      </c>
      <c r="J231" s="39">
        <v>2000</v>
      </c>
      <c r="K231" s="40" t="s">
        <v>289</v>
      </c>
      <c r="L231" s="41" t="s">
        <v>274</v>
      </c>
      <c r="M231" s="42" t="s">
        <v>419</v>
      </c>
      <c r="N231" s="43">
        <v>275</v>
      </c>
      <c r="O231" s="59"/>
      <c r="P231" s="45"/>
      <c r="Q231" s="29"/>
      <c r="R231" s="30"/>
      <c r="S231" s="30"/>
      <c r="T231" s="30"/>
      <c r="U231" s="30"/>
    </row>
    <row r="232" spans="1:21" s="58" customFormat="1" ht="18" x14ac:dyDescent="0.2">
      <c r="A232" s="32">
        <v>0.70833333333333337</v>
      </c>
      <c r="B232" s="33">
        <v>123</v>
      </c>
      <c r="C232" s="34">
        <v>0.375</v>
      </c>
      <c r="D232" s="34">
        <v>0.52083333333333337</v>
      </c>
      <c r="E232" s="35"/>
      <c r="F232" s="33">
        <v>3</v>
      </c>
      <c r="G232" s="36" t="s">
        <v>11</v>
      </c>
      <c r="H232" s="37" t="s">
        <v>16</v>
      </c>
      <c r="I232" s="38" t="s">
        <v>84</v>
      </c>
      <c r="J232" s="39">
        <v>2000</v>
      </c>
      <c r="K232" s="40" t="s">
        <v>302</v>
      </c>
      <c r="L232" s="41" t="s">
        <v>270</v>
      </c>
      <c r="M232" s="42" t="s">
        <v>419</v>
      </c>
      <c r="N232" s="43">
        <v>275</v>
      </c>
      <c r="O232" s="59"/>
      <c r="P232" s="45"/>
      <c r="Q232" s="56"/>
      <c r="R232" s="57"/>
      <c r="S232" s="57"/>
      <c r="T232" s="57"/>
      <c r="U232" s="57"/>
    </row>
    <row r="233" spans="1:21" s="58" customFormat="1" ht="18" x14ac:dyDescent="0.2">
      <c r="A233" s="32">
        <v>0.70833333333333337</v>
      </c>
      <c r="B233" s="33">
        <v>123</v>
      </c>
      <c r="C233" s="34">
        <v>0.375</v>
      </c>
      <c r="D233" s="34">
        <v>0.52083333333333337</v>
      </c>
      <c r="E233" s="35"/>
      <c r="F233" s="33">
        <v>4</v>
      </c>
      <c r="G233" s="36" t="s">
        <v>11</v>
      </c>
      <c r="H233" s="37" t="s">
        <v>16</v>
      </c>
      <c r="I233" s="38" t="s">
        <v>84</v>
      </c>
      <c r="J233" s="39">
        <v>2000</v>
      </c>
      <c r="K233" s="40" t="s">
        <v>293</v>
      </c>
      <c r="L233" s="41" t="s">
        <v>174</v>
      </c>
      <c r="M233" s="42" t="s">
        <v>419</v>
      </c>
      <c r="N233" s="43">
        <v>275</v>
      </c>
      <c r="O233" s="59"/>
      <c r="P233" s="45"/>
      <c r="Q233" s="56"/>
      <c r="R233" s="57"/>
      <c r="S233" s="57"/>
      <c r="T233" s="57"/>
      <c r="U233" s="57"/>
    </row>
    <row r="234" spans="1:21" s="58" customFormat="1" ht="18" x14ac:dyDescent="0.2">
      <c r="A234" s="32">
        <v>0.70833333333333337</v>
      </c>
      <c r="B234" s="33">
        <v>123</v>
      </c>
      <c r="C234" s="34">
        <v>0.375</v>
      </c>
      <c r="D234" s="34">
        <v>0.52083333333333337</v>
      </c>
      <c r="E234" s="35"/>
      <c r="F234" s="33">
        <v>5</v>
      </c>
      <c r="G234" s="36" t="s">
        <v>11</v>
      </c>
      <c r="H234" s="37" t="s">
        <v>16</v>
      </c>
      <c r="I234" s="38" t="s">
        <v>84</v>
      </c>
      <c r="J234" s="39">
        <v>2000</v>
      </c>
      <c r="K234" s="40" t="s">
        <v>299</v>
      </c>
      <c r="L234" s="41" t="s">
        <v>149</v>
      </c>
      <c r="M234" s="42" t="s">
        <v>419</v>
      </c>
      <c r="N234" s="43">
        <v>275</v>
      </c>
      <c r="O234" s="59"/>
      <c r="P234" s="45"/>
      <c r="Q234" s="56"/>
      <c r="R234" s="57"/>
      <c r="S234" s="57"/>
      <c r="T234" s="57"/>
      <c r="U234" s="57"/>
    </row>
    <row r="235" spans="1:21" s="58" customFormat="1" ht="18" x14ac:dyDescent="0.2">
      <c r="A235" s="32">
        <v>0.70833333333333337</v>
      </c>
      <c r="B235" s="33">
        <v>123</v>
      </c>
      <c r="C235" s="34">
        <v>0.375</v>
      </c>
      <c r="D235" s="34">
        <v>0.52083333333333337</v>
      </c>
      <c r="E235" s="35"/>
      <c r="F235" s="33">
        <v>6</v>
      </c>
      <c r="G235" s="36" t="s">
        <v>11</v>
      </c>
      <c r="H235" s="37" t="s">
        <v>16</v>
      </c>
      <c r="I235" s="38" t="s">
        <v>84</v>
      </c>
      <c r="J235" s="39">
        <v>2000</v>
      </c>
      <c r="K235" s="40" t="s">
        <v>302</v>
      </c>
      <c r="L235" s="41" t="s">
        <v>269</v>
      </c>
      <c r="M235" s="42" t="s">
        <v>419</v>
      </c>
      <c r="N235" s="43">
        <v>275</v>
      </c>
      <c r="O235" s="59"/>
      <c r="P235" s="45"/>
      <c r="Q235" s="56"/>
      <c r="R235" s="57"/>
      <c r="S235" s="57"/>
      <c r="T235" s="57"/>
      <c r="U235" s="57"/>
    </row>
    <row r="236" spans="1:21" s="58" customFormat="1" ht="18" x14ac:dyDescent="0.2">
      <c r="A236" s="32">
        <v>0.70833333333333337</v>
      </c>
      <c r="B236" s="33">
        <v>123</v>
      </c>
      <c r="C236" s="34">
        <v>0.375</v>
      </c>
      <c r="D236" s="34">
        <v>0.52083333333333337</v>
      </c>
      <c r="E236" s="35"/>
      <c r="F236" s="33">
        <v>7</v>
      </c>
      <c r="G236" s="36" t="s">
        <v>11</v>
      </c>
      <c r="H236" s="37" t="s">
        <v>16</v>
      </c>
      <c r="I236" s="38" t="s">
        <v>84</v>
      </c>
      <c r="J236" s="39">
        <v>2000</v>
      </c>
      <c r="K236" s="40" t="s">
        <v>293</v>
      </c>
      <c r="L236" s="41" t="s">
        <v>276</v>
      </c>
      <c r="M236" s="42" t="s">
        <v>419</v>
      </c>
      <c r="N236" s="43">
        <v>275</v>
      </c>
      <c r="O236" s="59"/>
      <c r="P236" s="45"/>
      <c r="Q236" s="56"/>
      <c r="R236" s="57"/>
      <c r="S236" s="57"/>
      <c r="T236" s="57"/>
      <c r="U236" s="57"/>
    </row>
    <row r="237" spans="1:21" s="58" customFormat="1" ht="18" x14ac:dyDescent="0.2">
      <c r="A237" s="32">
        <v>0.70833333333333337</v>
      </c>
      <c r="B237" s="33">
        <v>123</v>
      </c>
      <c r="C237" s="34">
        <v>0.375</v>
      </c>
      <c r="D237" s="34">
        <v>0.52083333333333337</v>
      </c>
      <c r="E237" s="35"/>
      <c r="F237" s="33">
        <v>8</v>
      </c>
      <c r="G237" s="36" t="s">
        <v>11</v>
      </c>
      <c r="H237" s="37" t="s">
        <v>16</v>
      </c>
      <c r="I237" s="38" t="s">
        <v>84</v>
      </c>
      <c r="J237" s="39">
        <v>2000</v>
      </c>
      <c r="K237" s="40" t="s">
        <v>291</v>
      </c>
      <c r="L237" s="41" t="s">
        <v>139</v>
      </c>
      <c r="M237" s="42" t="s">
        <v>419</v>
      </c>
      <c r="N237" s="43">
        <v>275</v>
      </c>
      <c r="O237" s="59"/>
      <c r="P237" s="45"/>
      <c r="Q237" s="56"/>
      <c r="R237" s="57"/>
      <c r="S237" s="57"/>
      <c r="T237" s="57"/>
      <c r="U237" s="57"/>
    </row>
    <row r="238" spans="1:21" s="58" customFormat="1" ht="18" x14ac:dyDescent="0.2">
      <c r="A238" s="132">
        <v>0.70833333333333337</v>
      </c>
      <c r="B238" s="133">
        <v>123</v>
      </c>
      <c r="C238" s="134">
        <v>0.375</v>
      </c>
      <c r="D238" s="134">
        <v>0.52083333333333337</v>
      </c>
      <c r="E238" s="140"/>
      <c r="F238" s="133">
        <v>9</v>
      </c>
      <c r="G238" s="135" t="s">
        <v>11</v>
      </c>
      <c r="H238" s="136" t="s">
        <v>16</v>
      </c>
      <c r="I238" s="137" t="s">
        <v>84</v>
      </c>
      <c r="J238" s="138">
        <v>2000</v>
      </c>
      <c r="K238" s="130" t="s">
        <v>302</v>
      </c>
      <c r="L238" s="131" t="s">
        <v>277</v>
      </c>
      <c r="M238" s="42" t="s">
        <v>419</v>
      </c>
      <c r="N238" s="43">
        <v>275</v>
      </c>
      <c r="O238" s="59"/>
      <c r="P238" s="55">
        <v>42851</v>
      </c>
      <c r="Q238" s="56"/>
      <c r="R238" s="57"/>
      <c r="S238" s="57"/>
      <c r="T238" s="57"/>
      <c r="U238" s="57"/>
    </row>
    <row r="239" spans="1:21" s="58" customFormat="1" ht="18" x14ac:dyDescent="0.2">
      <c r="A239" s="32">
        <v>0.70833333333333337</v>
      </c>
      <c r="B239" s="33">
        <v>123</v>
      </c>
      <c r="C239" s="34">
        <v>0.375</v>
      </c>
      <c r="D239" s="34">
        <v>0.52083333333333337</v>
      </c>
      <c r="E239" s="35"/>
      <c r="F239" s="33">
        <v>10</v>
      </c>
      <c r="G239" s="36" t="s">
        <v>11</v>
      </c>
      <c r="H239" s="37" t="s">
        <v>16</v>
      </c>
      <c r="I239" s="38" t="s">
        <v>84</v>
      </c>
      <c r="J239" s="39">
        <v>2000</v>
      </c>
      <c r="K239" s="40" t="s">
        <v>301</v>
      </c>
      <c r="L239" s="41" t="s">
        <v>173</v>
      </c>
      <c r="M239" s="42" t="s">
        <v>419</v>
      </c>
      <c r="N239" s="43">
        <v>275</v>
      </c>
      <c r="O239" s="59"/>
      <c r="P239" s="45"/>
      <c r="Q239" s="56"/>
      <c r="R239" s="57"/>
      <c r="S239" s="57"/>
      <c r="T239" s="57"/>
      <c r="U239" s="57"/>
    </row>
    <row r="240" spans="1:21" s="58" customFormat="1" ht="18" x14ac:dyDescent="0.2">
      <c r="A240" s="32">
        <v>0.70833333333333337</v>
      </c>
      <c r="B240" s="33">
        <v>123</v>
      </c>
      <c r="C240" s="34">
        <v>0.375</v>
      </c>
      <c r="D240" s="34">
        <v>0.52083333333333337</v>
      </c>
      <c r="E240" s="35"/>
      <c r="F240" s="33">
        <v>11</v>
      </c>
      <c r="G240" s="36" t="s">
        <v>11</v>
      </c>
      <c r="H240" s="37" t="s">
        <v>16</v>
      </c>
      <c r="I240" s="38" t="s">
        <v>84</v>
      </c>
      <c r="J240" s="39">
        <v>2000</v>
      </c>
      <c r="K240" s="40" t="s">
        <v>298</v>
      </c>
      <c r="L240" s="41" t="s">
        <v>267</v>
      </c>
      <c r="M240" s="42" t="s">
        <v>419</v>
      </c>
      <c r="N240" s="43">
        <v>275</v>
      </c>
      <c r="O240" s="59"/>
      <c r="P240" s="45"/>
      <c r="Q240" s="56"/>
      <c r="R240" s="57"/>
      <c r="S240" s="57"/>
      <c r="T240" s="57"/>
      <c r="U240" s="57"/>
    </row>
    <row r="241" spans="1:21" s="58" customFormat="1" ht="18" x14ac:dyDescent="0.2">
      <c r="A241" s="32">
        <v>0.70833333333333337</v>
      </c>
      <c r="B241" s="33">
        <v>123</v>
      </c>
      <c r="C241" s="34">
        <v>0.375</v>
      </c>
      <c r="D241" s="34">
        <v>0.52083333333333337</v>
      </c>
      <c r="E241" s="35"/>
      <c r="F241" s="33">
        <v>12</v>
      </c>
      <c r="G241" s="36" t="s">
        <v>11</v>
      </c>
      <c r="H241" s="37" t="s">
        <v>16</v>
      </c>
      <c r="I241" s="38" t="s">
        <v>84</v>
      </c>
      <c r="J241" s="39">
        <v>2000</v>
      </c>
      <c r="K241" s="40" t="s">
        <v>289</v>
      </c>
      <c r="L241" s="41" t="s">
        <v>268</v>
      </c>
      <c r="M241" s="42" t="s">
        <v>419</v>
      </c>
      <c r="N241" s="43">
        <v>275</v>
      </c>
      <c r="O241" s="59"/>
      <c r="P241" s="45"/>
      <c r="Q241" s="56"/>
      <c r="R241" s="57"/>
      <c r="S241" s="57"/>
      <c r="T241" s="57"/>
      <c r="U241" s="57"/>
    </row>
    <row r="242" spans="1:21" s="58" customFormat="1" ht="18" x14ac:dyDescent="0.2">
      <c r="A242" s="132">
        <v>0.70833333333333337</v>
      </c>
      <c r="B242" s="133">
        <v>123</v>
      </c>
      <c r="C242" s="134">
        <v>0.375</v>
      </c>
      <c r="D242" s="134">
        <v>0.52083333333333337</v>
      </c>
      <c r="E242" s="140"/>
      <c r="F242" s="133">
        <v>13</v>
      </c>
      <c r="G242" s="135" t="s">
        <v>11</v>
      </c>
      <c r="H242" s="136" t="s">
        <v>16</v>
      </c>
      <c r="I242" s="137" t="s">
        <v>84</v>
      </c>
      <c r="J242" s="138">
        <v>2000</v>
      </c>
      <c r="K242" s="130" t="s">
        <v>304</v>
      </c>
      <c r="L242" s="131" t="s">
        <v>177</v>
      </c>
      <c r="M242" s="42" t="s">
        <v>419</v>
      </c>
      <c r="N242" s="43">
        <v>275</v>
      </c>
      <c r="O242" s="59"/>
      <c r="P242" s="55">
        <v>42852</v>
      </c>
      <c r="Q242" s="56"/>
      <c r="R242" s="57"/>
      <c r="S242" s="57"/>
      <c r="T242" s="57"/>
      <c r="U242" s="57"/>
    </row>
    <row r="243" spans="1:21" s="58" customFormat="1" ht="18" x14ac:dyDescent="0.2">
      <c r="A243" s="32">
        <v>0.70833333333333337</v>
      </c>
      <c r="B243" s="33">
        <v>123</v>
      </c>
      <c r="C243" s="34">
        <v>0.375</v>
      </c>
      <c r="D243" s="34">
        <v>0.52083333333333337</v>
      </c>
      <c r="E243" s="35"/>
      <c r="F243" s="33">
        <v>14</v>
      </c>
      <c r="G243" s="36" t="s">
        <v>11</v>
      </c>
      <c r="H243" s="37" t="s">
        <v>16</v>
      </c>
      <c r="I243" s="38" t="s">
        <v>84</v>
      </c>
      <c r="J243" s="39">
        <v>2000</v>
      </c>
      <c r="K243" s="40" t="s">
        <v>301</v>
      </c>
      <c r="L243" s="41" t="s">
        <v>272</v>
      </c>
      <c r="M243" s="42" t="s">
        <v>419</v>
      </c>
      <c r="N243" s="43">
        <v>275</v>
      </c>
      <c r="O243" s="59"/>
      <c r="P243" s="45"/>
      <c r="Q243" s="56"/>
      <c r="R243" s="57"/>
      <c r="S243" s="57"/>
      <c r="T243" s="57"/>
      <c r="U243" s="57"/>
    </row>
    <row r="244" spans="1:21" s="58" customFormat="1" ht="18" x14ac:dyDescent="0.2">
      <c r="A244" s="32">
        <v>0.70833333333333337</v>
      </c>
      <c r="B244" s="33">
        <v>123</v>
      </c>
      <c r="C244" s="34">
        <v>0.375</v>
      </c>
      <c r="D244" s="34">
        <v>0.52083333333333337</v>
      </c>
      <c r="E244" s="35"/>
      <c r="F244" s="33">
        <v>15</v>
      </c>
      <c r="G244" s="36" t="s">
        <v>11</v>
      </c>
      <c r="H244" s="37" t="s">
        <v>16</v>
      </c>
      <c r="I244" s="38" t="s">
        <v>84</v>
      </c>
      <c r="J244" s="39">
        <v>2000</v>
      </c>
      <c r="K244" s="40" t="s">
        <v>293</v>
      </c>
      <c r="L244" s="41" t="s">
        <v>271</v>
      </c>
      <c r="M244" s="42" t="s">
        <v>419</v>
      </c>
      <c r="N244" s="43">
        <v>275</v>
      </c>
      <c r="O244" s="59"/>
      <c r="P244" s="45"/>
      <c r="Q244" s="56"/>
      <c r="R244" s="57"/>
      <c r="S244" s="57"/>
      <c r="T244" s="57"/>
      <c r="U244" s="57"/>
    </row>
    <row r="245" spans="1:21" s="58" customFormat="1" ht="18" x14ac:dyDescent="0.2">
      <c r="A245" s="32">
        <v>0.70833333333333337</v>
      </c>
      <c r="B245" s="33">
        <v>123</v>
      </c>
      <c r="C245" s="34">
        <v>0.375</v>
      </c>
      <c r="D245" s="34">
        <v>0.52083333333333337</v>
      </c>
      <c r="E245" s="35"/>
      <c r="F245" s="33">
        <v>16</v>
      </c>
      <c r="G245" s="36" t="s">
        <v>11</v>
      </c>
      <c r="H245" s="37" t="s">
        <v>16</v>
      </c>
      <c r="I245" s="38" t="s">
        <v>84</v>
      </c>
      <c r="J245" s="39">
        <v>2000</v>
      </c>
      <c r="K245" s="40" t="s">
        <v>86</v>
      </c>
      <c r="L245" s="41" t="s">
        <v>150</v>
      </c>
      <c r="M245" s="42" t="s">
        <v>419</v>
      </c>
      <c r="N245" s="43">
        <v>275</v>
      </c>
      <c r="O245" s="59"/>
      <c r="P245" s="45"/>
      <c r="Q245" s="56"/>
      <c r="R245" s="57"/>
      <c r="S245" s="57"/>
      <c r="T245" s="57"/>
      <c r="U245" s="57"/>
    </row>
    <row r="246" spans="1:21" s="58" customFormat="1" ht="18" x14ac:dyDescent="0.2">
      <c r="A246" s="32">
        <v>0.70833333333333337</v>
      </c>
      <c r="B246" s="33">
        <v>123</v>
      </c>
      <c r="C246" s="34">
        <v>0.375</v>
      </c>
      <c r="D246" s="34">
        <v>0.52083333333333337</v>
      </c>
      <c r="E246" s="35"/>
      <c r="F246" s="33">
        <v>17</v>
      </c>
      <c r="G246" s="36" t="s">
        <v>11</v>
      </c>
      <c r="H246" s="37" t="s">
        <v>16</v>
      </c>
      <c r="I246" s="38" t="s">
        <v>84</v>
      </c>
      <c r="J246" s="39">
        <v>2000</v>
      </c>
      <c r="K246" s="40" t="s">
        <v>291</v>
      </c>
      <c r="L246" s="41" t="s">
        <v>143</v>
      </c>
      <c r="M246" s="42" t="s">
        <v>419</v>
      </c>
      <c r="N246" s="43">
        <v>275</v>
      </c>
      <c r="O246" s="59"/>
      <c r="P246" s="45"/>
      <c r="Q246" s="56"/>
      <c r="R246" s="57"/>
      <c r="S246" s="57"/>
      <c r="T246" s="57"/>
      <c r="U246" s="57"/>
    </row>
    <row r="247" spans="1:21" s="58" customFormat="1" ht="18" x14ac:dyDescent="0.2">
      <c r="A247" s="32">
        <v>0.70833333333333337</v>
      </c>
      <c r="B247" s="33">
        <v>123</v>
      </c>
      <c r="C247" s="34">
        <v>0.375</v>
      </c>
      <c r="D247" s="34">
        <v>0.52083333333333337</v>
      </c>
      <c r="E247" s="35"/>
      <c r="F247" s="33">
        <v>18</v>
      </c>
      <c r="G247" s="36" t="s">
        <v>11</v>
      </c>
      <c r="H247" s="37" t="s">
        <v>16</v>
      </c>
      <c r="I247" s="38" t="s">
        <v>84</v>
      </c>
      <c r="J247" s="39">
        <v>2000</v>
      </c>
      <c r="K247" s="40" t="s">
        <v>291</v>
      </c>
      <c r="L247" s="41" t="s">
        <v>145</v>
      </c>
      <c r="M247" s="42" t="s">
        <v>419</v>
      </c>
      <c r="N247" s="43">
        <v>275</v>
      </c>
      <c r="O247" s="59"/>
      <c r="P247" s="45"/>
      <c r="Q247" s="56"/>
    </row>
    <row r="248" spans="1:21" s="31" customFormat="1" ht="18" x14ac:dyDescent="0.2">
      <c r="A248" s="32">
        <v>0.70833333333333337</v>
      </c>
      <c r="B248" s="33">
        <v>123</v>
      </c>
      <c r="C248" s="34">
        <v>0.375</v>
      </c>
      <c r="D248" s="34">
        <v>0.52083333333333337</v>
      </c>
      <c r="E248" s="35"/>
      <c r="F248" s="33">
        <v>19</v>
      </c>
      <c r="G248" s="36" t="s">
        <v>11</v>
      </c>
      <c r="H248" s="37" t="s">
        <v>16</v>
      </c>
      <c r="I248" s="38" t="s">
        <v>84</v>
      </c>
      <c r="J248" s="39">
        <v>2000</v>
      </c>
      <c r="K248" s="40" t="s">
        <v>298</v>
      </c>
      <c r="L248" s="41" t="s">
        <v>182</v>
      </c>
      <c r="M248" s="42" t="s">
        <v>419</v>
      </c>
      <c r="N248" s="43">
        <v>275</v>
      </c>
      <c r="O248" s="59"/>
      <c r="P248" s="45"/>
      <c r="Q248" s="29"/>
      <c r="R248" s="30"/>
      <c r="S248" s="30"/>
      <c r="T248" s="30"/>
      <c r="U248" s="30"/>
    </row>
    <row r="249" spans="1:21" s="58" customFormat="1" ht="18" x14ac:dyDescent="0.2">
      <c r="A249" s="32">
        <v>0.70833333333333337</v>
      </c>
      <c r="B249" s="33">
        <v>123</v>
      </c>
      <c r="C249" s="34">
        <v>0.375</v>
      </c>
      <c r="D249" s="34">
        <v>0.52083333333333337</v>
      </c>
      <c r="E249" s="35"/>
      <c r="F249" s="33">
        <v>20</v>
      </c>
      <c r="G249" s="36" t="s">
        <v>11</v>
      </c>
      <c r="H249" s="37" t="s">
        <v>16</v>
      </c>
      <c r="I249" s="38" t="s">
        <v>84</v>
      </c>
      <c r="J249" s="39">
        <v>2000</v>
      </c>
      <c r="K249" s="40" t="s">
        <v>301</v>
      </c>
      <c r="L249" s="41" t="s">
        <v>273</v>
      </c>
      <c r="M249" s="42" t="s">
        <v>419</v>
      </c>
      <c r="N249" s="43">
        <v>275</v>
      </c>
      <c r="O249" s="59"/>
      <c r="P249" s="45"/>
      <c r="Q249" s="56"/>
      <c r="R249" s="57"/>
      <c r="S249" s="57"/>
      <c r="T249" s="57"/>
      <c r="U249" s="57"/>
    </row>
    <row r="250" spans="1:21" s="58" customFormat="1" ht="18" x14ac:dyDescent="0.2">
      <c r="A250" s="132">
        <v>0.70833333333333337</v>
      </c>
      <c r="B250" s="133">
        <v>123</v>
      </c>
      <c r="C250" s="134">
        <v>0.375</v>
      </c>
      <c r="D250" s="134">
        <v>0.52083333333333337</v>
      </c>
      <c r="E250" s="140"/>
      <c r="F250" s="133">
        <v>21</v>
      </c>
      <c r="G250" s="135" t="s">
        <v>11</v>
      </c>
      <c r="H250" s="136" t="s">
        <v>16</v>
      </c>
      <c r="I250" s="137" t="s">
        <v>84</v>
      </c>
      <c r="J250" s="138">
        <v>2000</v>
      </c>
      <c r="K250" s="130" t="s">
        <v>293</v>
      </c>
      <c r="L250" s="131" t="s">
        <v>266</v>
      </c>
      <c r="M250" s="42" t="s">
        <v>419</v>
      </c>
      <c r="N250" s="43">
        <v>275</v>
      </c>
      <c r="O250" s="59"/>
      <c r="P250" s="55">
        <v>42850</v>
      </c>
      <c r="Q250" s="56"/>
      <c r="R250" s="57"/>
      <c r="S250" s="57"/>
      <c r="T250" s="57"/>
      <c r="U250" s="57"/>
    </row>
    <row r="251" spans="1:21" s="58" customFormat="1" ht="18" x14ac:dyDescent="0.2">
      <c r="A251" s="32">
        <v>0.70833333333333337</v>
      </c>
      <c r="B251" s="33">
        <v>123</v>
      </c>
      <c r="C251" s="34">
        <v>0.375</v>
      </c>
      <c r="D251" s="34">
        <v>0.52083333333333337</v>
      </c>
      <c r="E251" s="35"/>
      <c r="F251" s="33">
        <v>22</v>
      </c>
      <c r="G251" s="36" t="s">
        <v>11</v>
      </c>
      <c r="H251" s="37" t="s">
        <v>16</v>
      </c>
      <c r="I251" s="38" t="s">
        <v>84</v>
      </c>
      <c r="J251" s="39">
        <v>2000</v>
      </c>
      <c r="K251" s="40" t="s">
        <v>289</v>
      </c>
      <c r="L251" s="41" t="s">
        <v>265</v>
      </c>
      <c r="M251" s="42" t="s">
        <v>419</v>
      </c>
      <c r="N251" s="43">
        <v>275</v>
      </c>
      <c r="O251" s="59"/>
      <c r="P251" s="45"/>
      <c r="Q251" s="56"/>
      <c r="R251" s="57"/>
      <c r="S251" s="57"/>
      <c r="T251" s="57"/>
      <c r="U251" s="57"/>
    </row>
    <row r="252" spans="1:21" s="58" customFormat="1" ht="18" x14ac:dyDescent="0.2">
      <c r="A252" s="132">
        <v>0.70833333333333337</v>
      </c>
      <c r="B252" s="133">
        <v>123</v>
      </c>
      <c r="C252" s="134">
        <v>0.375</v>
      </c>
      <c r="D252" s="134">
        <v>0.52083333333333337</v>
      </c>
      <c r="E252" s="140"/>
      <c r="F252" s="133">
        <v>23</v>
      </c>
      <c r="G252" s="135" t="s">
        <v>11</v>
      </c>
      <c r="H252" s="136" t="s">
        <v>16</v>
      </c>
      <c r="I252" s="137" t="s">
        <v>84</v>
      </c>
      <c r="J252" s="138">
        <v>2000</v>
      </c>
      <c r="K252" s="130" t="s">
        <v>299</v>
      </c>
      <c r="L252" s="131" t="s">
        <v>146</v>
      </c>
      <c r="M252" s="42" t="s">
        <v>419</v>
      </c>
      <c r="N252" s="43">
        <v>275</v>
      </c>
      <c r="O252" s="59"/>
      <c r="P252" s="55">
        <v>42850</v>
      </c>
      <c r="Q252" s="56"/>
      <c r="R252" s="57"/>
      <c r="S252" s="57"/>
      <c r="T252" s="57"/>
      <c r="U252" s="57"/>
    </row>
    <row r="253" spans="1:21" s="31" customFormat="1" ht="18" x14ac:dyDescent="0.2">
      <c r="A253" s="32">
        <v>0.70833333333333337</v>
      </c>
      <c r="B253" s="33">
        <v>123</v>
      </c>
      <c r="C253" s="34">
        <v>0.375</v>
      </c>
      <c r="D253" s="34">
        <v>0.52083333333333337</v>
      </c>
      <c r="E253" s="35"/>
      <c r="F253" s="33">
        <v>24</v>
      </c>
      <c r="G253" s="36" t="s">
        <v>11</v>
      </c>
      <c r="H253" s="37" t="s">
        <v>16</v>
      </c>
      <c r="I253" s="38" t="s">
        <v>84</v>
      </c>
      <c r="J253" s="39">
        <v>2000</v>
      </c>
      <c r="K253" s="40" t="s">
        <v>86</v>
      </c>
      <c r="L253" s="41" t="s">
        <v>166</v>
      </c>
      <c r="M253" s="42" t="s">
        <v>419</v>
      </c>
      <c r="N253" s="43">
        <v>275</v>
      </c>
      <c r="O253" s="59"/>
      <c r="P253" s="45"/>
      <c r="Q253" s="29"/>
      <c r="R253" s="30"/>
      <c r="S253" s="30"/>
      <c r="T253" s="30"/>
      <c r="U253" s="30"/>
    </row>
    <row r="254" spans="1:21" s="31" customFormat="1" ht="18" x14ac:dyDescent="0.2">
      <c r="A254" s="32">
        <v>0.70833333333333337</v>
      </c>
      <c r="B254" s="33">
        <v>123</v>
      </c>
      <c r="C254" s="34">
        <v>0.375</v>
      </c>
      <c r="D254" s="34">
        <v>0.52083333333333337</v>
      </c>
      <c r="E254" s="35"/>
      <c r="F254" s="33">
        <v>25</v>
      </c>
      <c r="G254" s="36" t="s">
        <v>11</v>
      </c>
      <c r="H254" s="37" t="s">
        <v>16</v>
      </c>
      <c r="I254" s="38" t="s">
        <v>84</v>
      </c>
      <c r="J254" s="39">
        <v>2000</v>
      </c>
      <c r="K254" s="40" t="s">
        <v>290</v>
      </c>
      <c r="L254" s="41" t="s">
        <v>178</v>
      </c>
      <c r="M254" s="42" t="s">
        <v>419</v>
      </c>
      <c r="N254" s="43">
        <v>275</v>
      </c>
      <c r="O254" s="59"/>
      <c r="P254" s="45"/>
      <c r="Q254" s="29"/>
      <c r="R254" s="30"/>
      <c r="S254" s="30"/>
      <c r="T254" s="30"/>
      <c r="U254" s="30"/>
    </row>
    <row r="255" spans="1:21" s="31" customFormat="1" ht="18" x14ac:dyDescent="0.2">
      <c r="A255" s="32">
        <v>0.70833333333333337</v>
      </c>
      <c r="B255" s="33">
        <v>123</v>
      </c>
      <c r="C255" s="34">
        <v>0.375</v>
      </c>
      <c r="D255" s="34">
        <v>0.52083333333333337</v>
      </c>
      <c r="E255" s="35"/>
      <c r="F255" s="33">
        <v>26</v>
      </c>
      <c r="G255" s="36" t="s">
        <v>11</v>
      </c>
      <c r="H255" s="37" t="s">
        <v>16</v>
      </c>
      <c r="I255" s="38" t="s">
        <v>84</v>
      </c>
      <c r="J255" s="39">
        <v>2000</v>
      </c>
      <c r="K255" s="40" t="s">
        <v>293</v>
      </c>
      <c r="L255" s="41" t="s">
        <v>142</v>
      </c>
      <c r="M255" s="42" t="s">
        <v>419</v>
      </c>
      <c r="N255" s="43">
        <v>275</v>
      </c>
      <c r="O255" s="59"/>
      <c r="P255" s="45"/>
      <c r="Q255" s="29"/>
      <c r="R255" s="30"/>
      <c r="S255" s="30"/>
      <c r="T255" s="30"/>
      <c r="U255" s="30"/>
    </row>
    <row r="256" spans="1:21" s="31" customFormat="1" ht="18" x14ac:dyDescent="0.2">
      <c r="A256" s="32">
        <v>0.70833333333333337</v>
      </c>
      <c r="B256" s="33">
        <v>123</v>
      </c>
      <c r="C256" s="34">
        <v>0.375</v>
      </c>
      <c r="D256" s="34">
        <v>0.52083333333333337</v>
      </c>
      <c r="E256" s="35"/>
      <c r="F256" s="33">
        <v>27</v>
      </c>
      <c r="G256" s="36" t="s">
        <v>11</v>
      </c>
      <c r="H256" s="37" t="s">
        <v>16</v>
      </c>
      <c r="I256" s="38" t="s">
        <v>84</v>
      </c>
      <c r="J256" s="39">
        <v>2000</v>
      </c>
      <c r="K256" s="40" t="s">
        <v>86</v>
      </c>
      <c r="L256" s="41" t="s">
        <v>176</v>
      </c>
      <c r="M256" s="42" t="s">
        <v>419</v>
      </c>
      <c r="N256" s="43">
        <v>275</v>
      </c>
      <c r="O256" s="59"/>
      <c r="P256" s="45"/>
      <c r="Q256" s="29"/>
      <c r="R256" s="30"/>
      <c r="S256" s="30"/>
      <c r="T256" s="30"/>
      <c r="U256" s="30"/>
    </row>
    <row r="257" spans="1:21" s="31" customFormat="1" ht="18" x14ac:dyDescent="0.2">
      <c r="A257" s="32">
        <v>0.70833333333333337</v>
      </c>
      <c r="B257" s="33">
        <v>123</v>
      </c>
      <c r="C257" s="34">
        <v>0.375</v>
      </c>
      <c r="D257" s="34">
        <v>0.52083333333333337</v>
      </c>
      <c r="E257" s="35"/>
      <c r="F257" s="33">
        <v>28</v>
      </c>
      <c r="G257" s="36" t="s">
        <v>11</v>
      </c>
      <c r="H257" s="37" t="s">
        <v>16</v>
      </c>
      <c r="I257" s="38" t="s">
        <v>84</v>
      </c>
      <c r="J257" s="39">
        <v>2000</v>
      </c>
      <c r="K257" s="40" t="s">
        <v>301</v>
      </c>
      <c r="L257" s="41" t="s">
        <v>181</v>
      </c>
      <c r="M257" s="42" t="s">
        <v>419</v>
      </c>
      <c r="N257" s="43">
        <v>275</v>
      </c>
      <c r="O257" s="59"/>
      <c r="P257" s="45"/>
      <c r="Q257" s="29"/>
      <c r="R257" s="30"/>
      <c r="S257" s="30"/>
      <c r="T257" s="30"/>
      <c r="U257" s="30"/>
    </row>
    <row r="258" spans="1:21" s="31" customFormat="1" ht="18" x14ac:dyDescent="0.2">
      <c r="A258" s="32">
        <v>0.70833333333333337</v>
      </c>
      <c r="B258" s="33">
        <v>123</v>
      </c>
      <c r="C258" s="34">
        <v>0.375</v>
      </c>
      <c r="D258" s="34">
        <v>0.52083333333333337</v>
      </c>
      <c r="E258" s="35"/>
      <c r="F258" s="33">
        <v>29</v>
      </c>
      <c r="G258" s="36" t="s">
        <v>11</v>
      </c>
      <c r="H258" s="37" t="s">
        <v>16</v>
      </c>
      <c r="I258" s="38" t="s">
        <v>84</v>
      </c>
      <c r="J258" s="39">
        <v>2000</v>
      </c>
      <c r="K258" s="40" t="s">
        <v>291</v>
      </c>
      <c r="L258" s="41" t="s">
        <v>147</v>
      </c>
      <c r="M258" s="42" t="s">
        <v>419</v>
      </c>
      <c r="N258" s="43">
        <v>275</v>
      </c>
      <c r="O258" s="59"/>
      <c r="P258" s="45"/>
      <c r="Q258" s="29"/>
      <c r="R258" s="30"/>
      <c r="S258" s="30"/>
      <c r="T258" s="30"/>
      <c r="U258" s="30"/>
    </row>
    <row r="259" spans="1:21" s="31" customFormat="1" ht="18" x14ac:dyDescent="0.2">
      <c r="A259" s="32">
        <v>0.70833333333333337</v>
      </c>
      <c r="B259" s="33">
        <v>123</v>
      </c>
      <c r="C259" s="34">
        <v>0.375</v>
      </c>
      <c r="D259" s="34">
        <v>0.52083333333333337</v>
      </c>
      <c r="E259" s="35"/>
      <c r="F259" s="33">
        <v>30</v>
      </c>
      <c r="G259" s="36" t="s">
        <v>11</v>
      </c>
      <c r="H259" s="37" t="s">
        <v>16</v>
      </c>
      <c r="I259" s="38" t="s">
        <v>84</v>
      </c>
      <c r="J259" s="39">
        <v>2000</v>
      </c>
      <c r="K259" s="40" t="s">
        <v>293</v>
      </c>
      <c r="L259" s="41" t="s">
        <v>135</v>
      </c>
      <c r="M259" s="42" t="s">
        <v>419</v>
      </c>
      <c r="N259" s="43">
        <v>275</v>
      </c>
      <c r="O259" s="59"/>
      <c r="P259" s="45"/>
      <c r="Q259" s="29"/>
      <c r="R259" s="30"/>
      <c r="S259" s="30"/>
      <c r="T259" s="30"/>
      <c r="U259" s="30"/>
    </row>
    <row r="260" spans="1:21" s="31" customFormat="1" ht="18" x14ac:dyDescent="0.2">
      <c r="A260" s="32">
        <v>0.70833333333333337</v>
      </c>
      <c r="B260" s="33">
        <v>123</v>
      </c>
      <c r="C260" s="34">
        <v>0.375</v>
      </c>
      <c r="D260" s="34">
        <v>0.52083333333333337</v>
      </c>
      <c r="E260" s="35"/>
      <c r="F260" s="33">
        <v>31</v>
      </c>
      <c r="G260" s="36" t="s">
        <v>11</v>
      </c>
      <c r="H260" s="37" t="s">
        <v>16</v>
      </c>
      <c r="I260" s="38" t="s">
        <v>84</v>
      </c>
      <c r="J260" s="39">
        <v>2000</v>
      </c>
      <c r="K260" s="40" t="s">
        <v>298</v>
      </c>
      <c r="L260" s="41" t="s">
        <v>175</v>
      </c>
      <c r="M260" s="42" t="s">
        <v>419</v>
      </c>
      <c r="N260" s="43">
        <v>275</v>
      </c>
      <c r="O260" s="59"/>
      <c r="P260" s="45"/>
      <c r="Q260" s="29"/>
      <c r="R260" s="30"/>
      <c r="S260" s="30"/>
      <c r="T260" s="30"/>
      <c r="U260" s="30"/>
    </row>
    <row r="261" spans="1:21" s="31" customFormat="1" ht="18" x14ac:dyDescent="0.2">
      <c r="A261" s="32">
        <v>0.70833333333333337</v>
      </c>
      <c r="B261" s="33">
        <v>123</v>
      </c>
      <c r="C261" s="34">
        <v>0.375</v>
      </c>
      <c r="D261" s="34">
        <v>0.52083333333333337</v>
      </c>
      <c r="E261" s="35"/>
      <c r="F261" s="33">
        <v>32</v>
      </c>
      <c r="G261" s="36" t="s">
        <v>11</v>
      </c>
      <c r="H261" s="37" t="s">
        <v>16</v>
      </c>
      <c r="I261" s="38" t="s">
        <v>84</v>
      </c>
      <c r="J261" s="39">
        <v>2000</v>
      </c>
      <c r="K261" s="40" t="s">
        <v>290</v>
      </c>
      <c r="L261" s="41" t="s">
        <v>264</v>
      </c>
      <c r="M261" s="42" t="s">
        <v>419</v>
      </c>
      <c r="N261" s="43">
        <v>275</v>
      </c>
      <c r="O261" s="59"/>
      <c r="P261" s="45"/>
      <c r="Q261" s="29"/>
      <c r="R261" s="30"/>
      <c r="S261" s="30"/>
      <c r="T261" s="30"/>
      <c r="U261" s="30"/>
    </row>
    <row r="262" spans="1:21" s="31" customFormat="1" ht="18" x14ac:dyDescent="0.2">
      <c r="A262" s="32">
        <v>0.70833333333333337</v>
      </c>
      <c r="B262" s="33">
        <v>123</v>
      </c>
      <c r="C262" s="34">
        <v>0.375</v>
      </c>
      <c r="D262" s="34">
        <v>0.52083333333333337</v>
      </c>
      <c r="E262" s="35"/>
      <c r="F262" s="33">
        <v>33</v>
      </c>
      <c r="G262" s="36" t="s">
        <v>11</v>
      </c>
      <c r="H262" s="37" t="s">
        <v>16</v>
      </c>
      <c r="I262" s="38" t="s">
        <v>84</v>
      </c>
      <c r="J262" s="39">
        <v>2000</v>
      </c>
      <c r="K262" s="40" t="s">
        <v>294</v>
      </c>
      <c r="L262" s="41" t="s">
        <v>613</v>
      </c>
      <c r="M262" s="42" t="s">
        <v>419</v>
      </c>
      <c r="N262" s="43">
        <v>550</v>
      </c>
      <c r="O262" s="59">
        <v>42849</v>
      </c>
      <c r="P262" s="45"/>
      <c r="Q262" s="29"/>
      <c r="R262" s="30"/>
      <c r="S262" s="30"/>
      <c r="T262" s="30"/>
      <c r="U262" s="30"/>
    </row>
    <row r="263" spans="1:21" s="31" customFormat="1" ht="23.25" customHeight="1" x14ac:dyDescent="0.2">
      <c r="A263" s="89">
        <v>0.71875</v>
      </c>
      <c r="B263" s="90">
        <v>124</v>
      </c>
      <c r="C263" s="142"/>
      <c r="D263" s="142"/>
      <c r="E263" s="143"/>
      <c r="F263" s="144">
        <v>0</v>
      </c>
      <c r="G263" s="91" t="s">
        <v>11</v>
      </c>
      <c r="H263" s="92" t="s">
        <v>15</v>
      </c>
      <c r="I263" s="93" t="s">
        <v>9</v>
      </c>
      <c r="J263" s="94">
        <v>2000</v>
      </c>
      <c r="K263" s="93"/>
      <c r="L263" s="94"/>
      <c r="M263" s="145"/>
      <c r="N263" s="146" t="s">
        <v>89</v>
      </c>
      <c r="O263" s="147"/>
      <c r="P263" s="148"/>
      <c r="Q263" s="29"/>
      <c r="R263" s="30"/>
      <c r="S263" s="30"/>
      <c r="T263" s="30"/>
      <c r="U263" s="30"/>
    </row>
    <row r="264" spans="1:21" s="31" customFormat="1" ht="25.5" x14ac:dyDescent="0.2">
      <c r="A264" s="132">
        <v>0.71875</v>
      </c>
      <c r="B264" s="133">
        <v>124</v>
      </c>
      <c r="C264" s="134"/>
      <c r="D264" s="134"/>
      <c r="E264" s="140"/>
      <c r="F264" s="133">
        <v>1</v>
      </c>
      <c r="G264" s="135" t="s">
        <v>11</v>
      </c>
      <c r="H264" s="136" t="s">
        <v>15</v>
      </c>
      <c r="I264" s="137" t="s">
        <v>90</v>
      </c>
      <c r="J264" s="138">
        <v>2000</v>
      </c>
      <c r="K264" s="130" t="s">
        <v>305</v>
      </c>
      <c r="L264" s="131" t="s">
        <v>334</v>
      </c>
      <c r="M264" s="42"/>
      <c r="N264" s="43">
        <v>325</v>
      </c>
      <c r="O264" s="59"/>
      <c r="P264" s="55">
        <v>42849</v>
      </c>
      <c r="Q264" s="29"/>
      <c r="R264" s="30"/>
      <c r="S264" s="30"/>
      <c r="T264" s="30"/>
      <c r="U264" s="30"/>
    </row>
    <row r="265" spans="1:21" s="31" customFormat="1" ht="38.25" x14ac:dyDescent="0.2">
      <c r="A265" s="32">
        <v>0.71875</v>
      </c>
      <c r="B265" s="33">
        <v>124</v>
      </c>
      <c r="C265" s="34"/>
      <c r="D265" s="34"/>
      <c r="E265" s="35"/>
      <c r="F265" s="33">
        <v>2</v>
      </c>
      <c r="G265" s="36" t="s">
        <v>11</v>
      </c>
      <c r="H265" s="37" t="s">
        <v>15</v>
      </c>
      <c r="I265" s="38" t="s">
        <v>90</v>
      </c>
      <c r="J265" s="39">
        <v>2000</v>
      </c>
      <c r="K265" s="40" t="s">
        <v>559</v>
      </c>
      <c r="L265" s="41" t="s">
        <v>630</v>
      </c>
      <c r="M265" s="42"/>
      <c r="N265" s="43">
        <v>325</v>
      </c>
      <c r="O265" s="59"/>
      <c r="P265" s="45"/>
      <c r="Q265" s="29"/>
      <c r="R265" s="30"/>
      <c r="S265" s="30"/>
      <c r="T265" s="30"/>
      <c r="U265" s="30"/>
    </row>
    <row r="266" spans="1:21" s="31" customFormat="1" ht="24.75" customHeight="1" x14ac:dyDescent="0.2">
      <c r="A266" s="32">
        <v>0.71875</v>
      </c>
      <c r="B266" s="33">
        <v>124</v>
      </c>
      <c r="C266" s="34"/>
      <c r="D266" s="34"/>
      <c r="E266" s="35"/>
      <c r="F266" s="33">
        <v>2</v>
      </c>
      <c r="G266" s="36" t="s">
        <v>11</v>
      </c>
      <c r="H266" s="37" t="s">
        <v>15</v>
      </c>
      <c r="I266" s="38" t="s">
        <v>90</v>
      </c>
      <c r="J266" s="39">
        <v>2000</v>
      </c>
      <c r="K266" s="40" t="s">
        <v>305</v>
      </c>
      <c r="L266" s="41" t="s">
        <v>629</v>
      </c>
      <c r="M266" s="42"/>
      <c r="N266" s="43">
        <v>325</v>
      </c>
      <c r="O266" s="59" t="s">
        <v>607</v>
      </c>
      <c r="P266" s="45"/>
      <c r="Q266" s="29"/>
      <c r="R266" s="30"/>
      <c r="S266" s="30"/>
      <c r="T266" s="30"/>
      <c r="U266" s="30"/>
    </row>
    <row r="267" spans="1:21" s="31" customFormat="1" ht="23.25" customHeight="1" x14ac:dyDescent="0.2">
      <c r="A267" s="89">
        <v>0.72361111111111109</v>
      </c>
      <c r="B267" s="90">
        <v>125</v>
      </c>
      <c r="C267" s="142"/>
      <c r="D267" s="142"/>
      <c r="E267" s="143"/>
      <c r="F267" s="144">
        <v>0</v>
      </c>
      <c r="G267" s="91" t="s">
        <v>7</v>
      </c>
      <c r="H267" s="92" t="s">
        <v>15</v>
      </c>
      <c r="I267" s="93" t="s">
        <v>9</v>
      </c>
      <c r="J267" s="94">
        <v>2000</v>
      </c>
      <c r="K267" s="93"/>
      <c r="L267" s="94"/>
      <c r="M267" s="145"/>
      <c r="N267" s="146" t="s">
        <v>89</v>
      </c>
      <c r="O267" s="147"/>
      <c r="P267" s="148"/>
      <c r="Q267" s="29"/>
      <c r="R267" s="30"/>
      <c r="S267" s="30"/>
      <c r="T267" s="30"/>
      <c r="U267" s="30"/>
    </row>
    <row r="268" spans="1:21" s="31" customFormat="1" ht="25.5" x14ac:dyDescent="0.2">
      <c r="A268" s="32">
        <v>0.72361111111111109</v>
      </c>
      <c r="B268" s="33">
        <v>125</v>
      </c>
      <c r="C268" s="34"/>
      <c r="D268" s="34"/>
      <c r="E268" s="35"/>
      <c r="F268" s="33">
        <v>1</v>
      </c>
      <c r="G268" s="36" t="s">
        <v>7</v>
      </c>
      <c r="H268" s="37" t="s">
        <v>15</v>
      </c>
      <c r="I268" s="38" t="s">
        <v>90</v>
      </c>
      <c r="J268" s="39">
        <v>2000</v>
      </c>
      <c r="K268" s="40" t="s">
        <v>305</v>
      </c>
      <c r="L268" s="41" t="s">
        <v>335</v>
      </c>
      <c r="M268" s="42"/>
      <c r="N268" s="43">
        <v>325</v>
      </c>
      <c r="O268" s="59"/>
      <c r="P268" s="45"/>
      <c r="Q268" s="29"/>
      <c r="R268" s="30"/>
      <c r="S268" s="30"/>
      <c r="T268" s="30"/>
      <c r="U268" s="30"/>
    </row>
    <row r="269" spans="1:21" s="31" customFormat="1" ht="25.5" x14ac:dyDescent="0.2">
      <c r="A269" s="132">
        <v>0.72361111111111109</v>
      </c>
      <c r="B269" s="133">
        <v>125</v>
      </c>
      <c r="C269" s="134"/>
      <c r="D269" s="134"/>
      <c r="E269" s="140"/>
      <c r="F269" s="133">
        <v>2</v>
      </c>
      <c r="G269" s="135" t="s">
        <v>7</v>
      </c>
      <c r="H269" s="136" t="s">
        <v>431</v>
      </c>
      <c r="I269" s="137" t="s">
        <v>90</v>
      </c>
      <c r="J269" s="138">
        <v>2000</v>
      </c>
      <c r="K269" s="130" t="s">
        <v>306</v>
      </c>
      <c r="L269" s="131" t="s">
        <v>430</v>
      </c>
      <c r="M269" s="42"/>
      <c r="N269" s="43">
        <v>325</v>
      </c>
      <c r="O269" s="59"/>
      <c r="P269" s="45"/>
      <c r="Q269" s="29"/>
      <c r="R269" s="30"/>
      <c r="S269" s="30"/>
      <c r="T269" s="30"/>
      <c r="U269" s="30"/>
    </row>
    <row r="270" spans="1:21" s="31" customFormat="1" ht="25.5" x14ac:dyDescent="0.2">
      <c r="A270" s="32">
        <v>0.72361111111111109</v>
      </c>
      <c r="B270" s="33">
        <v>125</v>
      </c>
      <c r="C270" s="34"/>
      <c r="D270" s="34"/>
      <c r="E270" s="35"/>
      <c r="F270" s="33">
        <v>3</v>
      </c>
      <c r="G270" s="36" t="s">
        <v>7</v>
      </c>
      <c r="H270" s="37" t="s">
        <v>15</v>
      </c>
      <c r="I270" s="38" t="s">
        <v>90</v>
      </c>
      <c r="J270" s="39">
        <v>2000</v>
      </c>
      <c r="K270" s="40" t="s">
        <v>86</v>
      </c>
      <c r="L270" s="41" t="s">
        <v>421</v>
      </c>
      <c r="M270" s="42"/>
      <c r="N270" s="43">
        <v>325</v>
      </c>
      <c r="O270" s="59"/>
      <c r="P270" s="45"/>
      <c r="Q270" s="29"/>
      <c r="R270" s="30"/>
      <c r="S270" s="30"/>
      <c r="T270" s="30"/>
      <c r="U270" s="30"/>
    </row>
    <row r="271" spans="1:21" s="31" customFormat="1" ht="25.5" x14ac:dyDescent="0.2">
      <c r="A271" s="32">
        <v>0.72361111111111109</v>
      </c>
      <c r="B271" s="33">
        <v>125</v>
      </c>
      <c r="C271" s="34"/>
      <c r="D271" s="34"/>
      <c r="E271" s="35"/>
      <c r="F271" s="33">
        <v>4</v>
      </c>
      <c r="G271" s="36" t="s">
        <v>7</v>
      </c>
      <c r="H271" s="37" t="s">
        <v>15</v>
      </c>
      <c r="I271" s="38" t="s">
        <v>90</v>
      </c>
      <c r="J271" s="39">
        <v>2000</v>
      </c>
      <c r="K271" s="40" t="s">
        <v>306</v>
      </c>
      <c r="L271" s="41" t="s">
        <v>337</v>
      </c>
      <c r="M271" s="42"/>
      <c r="N271" s="43">
        <v>325</v>
      </c>
      <c r="O271" s="59"/>
      <c r="P271" s="45"/>
      <c r="Q271" s="29"/>
      <c r="R271" s="30"/>
      <c r="S271" s="30"/>
      <c r="T271" s="30"/>
      <c r="U271" s="30"/>
    </row>
    <row r="272" spans="1:21" s="31" customFormat="1" ht="25.5" x14ac:dyDescent="0.2">
      <c r="A272" s="32">
        <v>0.72361111111111109</v>
      </c>
      <c r="B272" s="33">
        <v>125</v>
      </c>
      <c r="C272" s="34"/>
      <c r="D272" s="34"/>
      <c r="E272" s="35"/>
      <c r="F272" s="33">
        <v>5</v>
      </c>
      <c r="G272" s="36" t="s">
        <v>7</v>
      </c>
      <c r="H272" s="37" t="s">
        <v>15</v>
      </c>
      <c r="I272" s="38" t="s">
        <v>90</v>
      </c>
      <c r="J272" s="39">
        <v>2000</v>
      </c>
      <c r="K272" s="40" t="s">
        <v>305</v>
      </c>
      <c r="L272" s="41" t="s">
        <v>420</v>
      </c>
      <c r="M272" s="42"/>
      <c r="N272" s="43">
        <v>325</v>
      </c>
      <c r="O272" s="59"/>
      <c r="P272" s="45"/>
      <c r="Q272" s="29"/>
      <c r="R272" s="30"/>
      <c r="S272" s="30"/>
      <c r="T272" s="30"/>
      <c r="U272" s="30"/>
    </row>
    <row r="273" spans="1:21" s="31" customFormat="1" ht="25.5" x14ac:dyDescent="0.2">
      <c r="A273" s="32">
        <v>0.72361111111111109</v>
      </c>
      <c r="B273" s="33">
        <v>125</v>
      </c>
      <c r="C273" s="34"/>
      <c r="D273" s="34"/>
      <c r="E273" s="35"/>
      <c r="F273" s="33">
        <v>6</v>
      </c>
      <c r="G273" s="36" t="s">
        <v>7</v>
      </c>
      <c r="H273" s="37" t="s">
        <v>15</v>
      </c>
      <c r="I273" s="38" t="s">
        <v>90</v>
      </c>
      <c r="J273" s="39">
        <v>2000</v>
      </c>
      <c r="K273" s="40" t="s">
        <v>294</v>
      </c>
      <c r="L273" s="41" t="s">
        <v>184</v>
      </c>
      <c r="M273" s="42"/>
      <c r="N273" s="43">
        <v>325</v>
      </c>
      <c r="O273" s="59"/>
      <c r="P273" s="45"/>
      <c r="Q273" s="29"/>
      <c r="R273" s="30"/>
      <c r="S273" s="30"/>
      <c r="T273" s="30"/>
      <c r="U273" s="30"/>
    </row>
    <row r="274" spans="1:21" s="31" customFormat="1" ht="25.5" x14ac:dyDescent="0.2">
      <c r="A274" s="32">
        <v>0.72361111111111109</v>
      </c>
      <c r="B274" s="33">
        <v>125</v>
      </c>
      <c r="C274" s="34"/>
      <c r="D274" s="34"/>
      <c r="E274" s="35"/>
      <c r="F274" s="33">
        <v>7</v>
      </c>
      <c r="G274" s="36" t="s">
        <v>7</v>
      </c>
      <c r="H274" s="37" t="s">
        <v>15</v>
      </c>
      <c r="I274" s="38" t="s">
        <v>90</v>
      </c>
      <c r="J274" s="39">
        <v>2000</v>
      </c>
      <c r="K274" s="40" t="s">
        <v>305</v>
      </c>
      <c r="L274" s="41" t="s">
        <v>336</v>
      </c>
      <c r="M274" s="42"/>
      <c r="N274" s="43">
        <v>325</v>
      </c>
      <c r="O274" s="59"/>
      <c r="P274" s="45"/>
      <c r="Q274" s="29"/>
      <c r="R274" s="30"/>
      <c r="S274" s="30"/>
      <c r="T274" s="30"/>
      <c r="U274" s="30"/>
    </row>
    <row r="275" spans="1:21" s="31" customFormat="1" ht="26.45" customHeight="1" x14ac:dyDescent="0.2">
      <c r="A275" s="89" t="s">
        <v>102</v>
      </c>
      <c r="B275" s="90">
        <v>126</v>
      </c>
      <c r="C275" s="142"/>
      <c r="D275" s="142"/>
      <c r="E275" s="143"/>
      <c r="F275" s="144">
        <v>0</v>
      </c>
      <c r="G275" s="91" t="s">
        <v>7</v>
      </c>
      <c r="H275" s="92" t="s">
        <v>422</v>
      </c>
      <c r="I275" s="93" t="s">
        <v>9</v>
      </c>
      <c r="J275" s="94">
        <v>1000</v>
      </c>
      <c r="K275" s="93"/>
      <c r="L275" s="94"/>
      <c r="M275" s="145"/>
      <c r="N275" s="146" t="s">
        <v>89</v>
      </c>
      <c r="O275" s="147"/>
      <c r="P275" s="148"/>
      <c r="Q275" s="29"/>
      <c r="R275" s="30"/>
      <c r="S275" s="30"/>
      <c r="T275" s="30"/>
      <c r="U275" s="30"/>
    </row>
    <row r="276" spans="1:21" s="31" customFormat="1" ht="23.25" customHeight="1" x14ac:dyDescent="0.2">
      <c r="A276" s="89">
        <v>0.72916666666666663</v>
      </c>
      <c r="B276" s="90">
        <v>127</v>
      </c>
      <c r="C276" s="142"/>
      <c r="D276" s="142"/>
      <c r="E276" s="143"/>
      <c r="F276" s="144">
        <v>0</v>
      </c>
      <c r="G276" s="91" t="s">
        <v>7</v>
      </c>
      <c r="H276" s="92" t="s">
        <v>8</v>
      </c>
      <c r="I276" s="93" t="s">
        <v>14</v>
      </c>
      <c r="J276" s="94">
        <v>1000</v>
      </c>
      <c r="K276" s="93"/>
      <c r="L276" s="94"/>
      <c r="M276" s="145"/>
      <c r="N276" s="146" t="s">
        <v>92</v>
      </c>
      <c r="O276" s="147"/>
      <c r="P276" s="148"/>
      <c r="Q276" s="29"/>
      <c r="R276" s="30"/>
      <c r="S276" s="30"/>
      <c r="T276" s="30"/>
      <c r="U276" s="30"/>
    </row>
    <row r="277" spans="1:21" s="31" customFormat="1" ht="63.75" customHeight="1" x14ac:dyDescent="0.2">
      <c r="A277" s="32">
        <v>0.72916666666666663</v>
      </c>
      <c r="B277" s="33">
        <v>127</v>
      </c>
      <c r="C277" s="34"/>
      <c r="D277" s="34"/>
      <c r="E277" s="35"/>
      <c r="F277" s="33">
        <v>1</v>
      </c>
      <c r="G277" s="36" t="s">
        <v>7</v>
      </c>
      <c r="H277" s="37" t="s">
        <v>8</v>
      </c>
      <c r="I277" s="38" t="s">
        <v>93</v>
      </c>
      <c r="J277" s="39">
        <v>1000</v>
      </c>
      <c r="K277" s="40" t="s">
        <v>300</v>
      </c>
      <c r="L277" s="41" t="s">
        <v>338</v>
      </c>
      <c r="M277" s="42"/>
      <c r="N277" s="43">
        <v>375</v>
      </c>
      <c r="O277" s="59"/>
      <c r="P277" s="45"/>
      <c r="Q277" s="29"/>
      <c r="R277" s="30"/>
      <c r="S277" s="30"/>
      <c r="T277" s="30"/>
      <c r="U277" s="30"/>
    </row>
    <row r="278" spans="1:21" s="31" customFormat="1" ht="66" customHeight="1" x14ac:dyDescent="0.2">
      <c r="A278" s="32">
        <v>0.72916666666666663</v>
      </c>
      <c r="B278" s="33">
        <v>127</v>
      </c>
      <c r="C278" s="34"/>
      <c r="D278" s="34"/>
      <c r="E278" s="35"/>
      <c r="F278" s="33">
        <v>2</v>
      </c>
      <c r="G278" s="36" t="s">
        <v>7</v>
      </c>
      <c r="H278" s="37" t="s">
        <v>8</v>
      </c>
      <c r="I278" s="38" t="s">
        <v>93</v>
      </c>
      <c r="J278" s="39">
        <v>1000</v>
      </c>
      <c r="K278" s="40" t="s">
        <v>299</v>
      </c>
      <c r="L278" s="41" t="s">
        <v>610</v>
      </c>
      <c r="M278" s="42"/>
      <c r="N278" s="43">
        <v>375</v>
      </c>
      <c r="O278" s="59"/>
      <c r="P278" s="45"/>
      <c r="Q278" s="29"/>
      <c r="R278" s="30"/>
      <c r="S278" s="30"/>
      <c r="T278" s="30"/>
      <c r="U278" s="30"/>
    </row>
    <row r="279" spans="1:21" s="31" customFormat="1" ht="66" customHeight="1" x14ac:dyDescent="0.2">
      <c r="A279" s="32">
        <v>0.72916666666666663</v>
      </c>
      <c r="B279" s="33">
        <v>127</v>
      </c>
      <c r="C279" s="34"/>
      <c r="D279" s="34"/>
      <c r="E279" s="35"/>
      <c r="F279" s="33">
        <v>3</v>
      </c>
      <c r="G279" s="36" t="s">
        <v>7</v>
      </c>
      <c r="H279" s="37" t="s">
        <v>8</v>
      </c>
      <c r="I279" s="38" t="s">
        <v>93</v>
      </c>
      <c r="J279" s="39">
        <v>1000</v>
      </c>
      <c r="K279" s="40" t="s">
        <v>298</v>
      </c>
      <c r="L279" s="41" t="s">
        <v>339</v>
      </c>
      <c r="M279" s="42"/>
      <c r="N279" s="43">
        <v>375</v>
      </c>
      <c r="O279" s="59"/>
      <c r="P279" s="45"/>
      <c r="Q279" s="29"/>
      <c r="R279" s="30"/>
      <c r="S279" s="30"/>
      <c r="T279" s="30"/>
      <c r="U279" s="30"/>
    </row>
    <row r="280" spans="1:21" s="31" customFormat="1" ht="23.25" x14ac:dyDescent="0.2">
      <c r="A280" s="89">
        <v>0.73263888888888884</v>
      </c>
      <c r="B280" s="90">
        <v>128</v>
      </c>
      <c r="C280" s="142"/>
      <c r="D280" s="142"/>
      <c r="E280" s="143"/>
      <c r="F280" s="144">
        <v>0</v>
      </c>
      <c r="G280" s="91" t="s">
        <v>7</v>
      </c>
      <c r="H280" s="92" t="s">
        <v>16</v>
      </c>
      <c r="I280" s="93" t="s">
        <v>9</v>
      </c>
      <c r="J280" s="94">
        <v>2000</v>
      </c>
      <c r="K280" s="93"/>
      <c r="L280" s="94" t="s">
        <v>104</v>
      </c>
      <c r="M280" s="145" t="s">
        <v>419</v>
      </c>
      <c r="N280" s="146" t="s">
        <v>89</v>
      </c>
      <c r="O280" s="147"/>
      <c r="P280" s="148"/>
      <c r="Q280" s="29"/>
      <c r="R280" s="30"/>
      <c r="S280" s="30"/>
      <c r="T280" s="30"/>
      <c r="U280" s="30"/>
    </row>
    <row r="281" spans="1:21" s="31" customFormat="1" ht="31.5" x14ac:dyDescent="0.2">
      <c r="A281" s="32">
        <v>0.73263888888888884</v>
      </c>
      <c r="B281" s="33">
        <v>128</v>
      </c>
      <c r="C281" s="34">
        <v>0.44791666666666669</v>
      </c>
      <c r="D281" s="34"/>
      <c r="E281" s="35"/>
      <c r="F281" s="33">
        <v>1</v>
      </c>
      <c r="G281" s="36" t="s">
        <v>7</v>
      </c>
      <c r="H281" s="37" t="s">
        <v>16</v>
      </c>
      <c r="I281" s="38" t="s">
        <v>90</v>
      </c>
      <c r="J281" s="39">
        <v>2000</v>
      </c>
      <c r="K281" s="40" t="s">
        <v>648</v>
      </c>
      <c r="L281" s="41" t="s">
        <v>649</v>
      </c>
      <c r="M281" s="42" t="s">
        <v>419</v>
      </c>
      <c r="N281" s="43">
        <v>325</v>
      </c>
      <c r="O281" s="59"/>
      <c r="P281" s="45"/>
      <c r="Q281" s="29"/>
      <c r="R281" s="30"/>
      <c r="S281" s="30"/>
      <c r="T281" s="30"/>
      <c r="U281" s="30"/>
    </row>
    <row r="282" spans="1:21" s="31" customFormat="1" ht="25.5" x14ac:dyDescent="0.2">
      <c r="A282" s="32">
        <v>0.73263888888888884</v>
      </c>
      <c r="B282" s="33">
        <v>128</v>
      </c>
      <c r="C282" s="34">
        <v>0.44791666666666669</v>
      </c>
      <c r="D282" s="34"/>
      <c r="E282" s="35"/>
      <c r="F282" s="33">
        <v>2</v>
      </c>
      <c r="G282" s="36" t="s">
        <v>7</v>
      </c>
      <c r="H282" s="37" t="s">
        <v>16</v>
      </c>
      <c r="I282" s="38" t="s">
        <v>90</v>
      </c>
      <c r="J282" s="39">
        <v>2000</v>
      </c>
      <c r="K282" s="40" t="s">
        <v>298</v>
      </c>
      <c r="L282" s="41" t="s">
        <v>344</v>
      </c>
      <c r="M282" s="42" t="s">
        <v>419</v>
      </c>
      <c r="N282" s="43">
        <v>325</v>
      </c>
      <c r="O282" s="59"/>
      <c r="P282" s="45"/>
      <c r="Q282" s="29"/>
      <c r="R282" s="30"/>
      <c r="S282" s="30"/>
      <c r="T282" s="30"/>
      <c r="U282" s="30"/>
    </row>
    <row r="283" spans="1:21" s="58" customFormat="1" ht="25.5" x14ac:dyDescent="0.2">
      <c r="A283" s="32">
        <v>0.73263888888888884</v>
      </c>
      <c r="B283" s="33">
        <v>128</v>
      </c>
      <c r="C283" s="34">
        <v>0.44791666666666669</v>
      </c>
      <c r="D283" s="34"/>
      <c r="E283" s="35"/>
      <c r="F283" s="33">
        <v>3</v>
      </c>
      <c r="G283" s="36" t="s">
        <v>7</v>
      </c>
      <c r="H283" s="37" t="s">
        <v>16</v>
      </c>
      <c r="I283" s="38" t="s">
        <v>90</v>
      </c>
      <c r="J283" s="39">
        <v>2000</v>
      </c>
      <c r="K283" s="40" t="s">
        <v>290</v>
      </c>
      <c r="L283" s="41" t="s">
        <v>342</v>
      </c>
      <c r="M283" s="42" t="s">
        <v>419</v>
      </c>
      <c r="N283" s="43">
        <v>325</v>
      </c>
      <c r="O283" s="59"/>
      <c r="P283" s="45"/>
      <c r="Q283" s="56"/>
      <c r="R283" s="57"/>
      <c r="S283" s="57"/>
      <c r="T283" s="57"/>
      <c r="U283" s="57"/>
    </row>
    <row r="284" spans="1:21" s="58" customFormat="1" ht="25.5" x14ac:dyDescent="0.2">
      <c r="A284" s="32">
        <v>0.73263888888888884</v>
      </c>
      <c r="B284" s="33">
        <v>128</v>
      </c>
      <c r="C284" s="34">
        <v>0.44791666666666669</v>
      </c>
      <c r="D284" s="34"/>
      <c r="E284" s="35"/>
      <c r="F284" s="33">
        <v>4</v>
      </c>
      <c r="G284" s="36" t="s">
        <v>7</v>
      </c>
      <c r="H284" s="37" t="s">
        <v>16</v>
      </c>
      <c r="I284" s="38" t="s">
        <v>90</v>
      </c>
      <c r="J284" s="39">
        <v>2000</v>
      </c>
      <c r="K284" s="40" t="s">
        <v>299</v>
      </c>
      <c r="L284" s="41" t="s">
        <v>346</v>
      </c>
      <c r="M284" s="42" t="s">
        <v>419</v>
      </c>
      <c r="N284" s="43">
        <v>325</v>
      </c>
      <c r="O284" s="59"/>
      <c r="P284" s="45"/>
      <c r="Q284" s="56"/>
      <c r="R284" s="57"/>
      <c r="S284" s="57"/>
      <c r="T284" s="57"/>
      <c r="U284" s="57"/>
    </row>
    <row r="285" spans="1:21" s="58" customFormat="1" ht="25.5" x14ac:dyDescent="0.2">
      <c r="A285" s="32">
        <v>0.73263888888888884</v>
      </c>
      <c r="B285" s="33">
        <v>128</v>
      </c>
      <c r="C285" s="34">
        <v>0.44791666666666669</v>
      </c>
      <c r="D285" s="34"/>
      <c r="E285" s="35"/>
      <c r="F285" s="33">
        <v>5</v>
      </c>
      <c r="G285" s="36" t="s">
        <v>7</v>
      </c>
      <c r="H285" s="37" t="s">
        <v>16</v>
      </c>
      <c r="I285" s="38" t="s">
        <v>90</v>
      </c>
      <c r="J285" s="39">
        <v>2000</v>
      </c>
      <c r="K285" s="40" t="s">
        <v>86</v>
      </c>
      <c r="L285" s="41" t="s">
        <v>343</v>
      </c>
      <c r="M285" s="42" t="s">
        <v>419</v>
      </c>
      <c r="N285" s="43">
        <v>325</v>
      </c>
      <c r="O285" s="59"/>
      <c r="P285" s="45"/>
      <c r="Q285" s="56"/>
      <c r="R285" s="57"/>
      <c r="S285" s="57"/>
      <c r="T285" s="57"/>
      <c r="U285" s="57"/>
    </row>
    <row r="286" spans="1:21" s="58" customFormat="1" ht="25.5" x14ac:dyDescent="0.2">
      <c r="A286" s="32">
        <v>0.73263888888888884</v>
      </c>
      <c r="B286" s="33">
        <v>128</v>
      </c>
      <c r="C286" s="34">
        <v>0.44791666666666669</v>
      </c>
      <c r="D286" s="34"/>
      <c r="E286" s="35"/>
      <c r="F286" s="33">
        <v>6</v>
      </c>
      <c r="G286" s="36" t="s">
        <v>7</v>
      </c>
      <c r="H286" s="37" t="s">
        <v>16</v>
      </c>
      <c r="I286" s="38" t="s">
        <v>90</v>
      </c>
      <c r="J286" s="39">
        <v>2000</v>
      </c>
      <c r="K286" s="40" t="s">
        <v>293</v>
      </c>
      <c r="L286" s="41" t="s">
        <v>340</v>
      </c>
      <c r="M286" s="42" t="s">
        <v>419</v>
      </c>
      <c r="N286" s="43">
        <v>325</v>
      </c>
      <c r="O286" s="59"/>
      <c r="P286" s="45"/>
      <c r="Q286" s="56"/>
      <c r="R286" s="57"/>
      <c r="S286" s="57"/>
      <c r="T286" s="57"/>
      <c r="U286" s="57"/>
    </row>
    <row r="287" spans="1:21" s="58" customFormat="1" ht="25.5" x14ac:dyDescent="0.2">
      <c r="A287" s="32">
        <v>0.73263888888888884</v>
      </c>
      <c r="B287" s="33">
        <v>128</v>
      </c>
      <c r="C287" s="34">
        <v>0.44791666666666669</v>
      </c>
      <c r="D287" s="34"/>
      <c r="E287" s="35"/>
      <c r="F287" s="33">
        <v>6</v>
      </c>
      <c r="G287" s="36" t="s">
        <v>7</v>
      </c>
      <c r="H287" s="37" t="s">
        <v>16</v>
      </c>
      <c r="I287" s="38" t="s">
        <v>90</v>
      </c>
      <c r="J287" s="39">
        <v>2000</v>
      </c>
      <c r="K287" s="40" t="s">
        <v>291</v>
      </c>
      <c r="L287" s="41" t="s">
        <v>347</v>
      </c>
      <c r="M287" s="42" t="s">
        <v>419</v>
      </c>
      <c r="N287" s="43">
        <v>325</v>
      </c>
      <c r="O287" s="59"/>
      <c r="P287" s="45"/>
      <c r="Q287" s="56"/>
      <c r="R287" s="57"/>
      <c r="S287" s="57"/>
      <c r="T287" s="57"/>
      <c r="U287" s="57"/>
    </row>
    <row r="288" spans="1:21" s="58" customFormat="1" ht="25.5" x14ac:dyDescent="0.2">
      <c r="A288" s="32">
        <v>0.73263888888888884</v>
      </c>
      <c r="B288" s="33">
        <v>128</v>
      </c>
      <c r="C288" s="34">
        <v>0.44791666666666669</v>
      </c>
      <c r="D288" s="34"/>
      <c r="E288" s="35"/>
      <c r="F288" s="33">
        <v>8</v>
      </c>
      <c r="G288" s="36" t="s">
        <v>7</v>
      </c>
      <c r="H288" s="37" t="s">
        <v>16</v>
      </c>
      <c r="I288" s="38" t="s">
        <v>90</v>
      </c>
      <c r="J288" s="39">
        <v>2000</v>
      </c>
      <c r="K288" s="40" t="s">
        <v>289</v>
      </c>
      <c r="L288" s="41" t="s">
        <v>341</v>
      </c>
      <c r="M288" s="42" t="s">
        <v>419</v>
      </c>
      <c r="N288" s="43">
        <v>325</v>
      </c>
      <c r="O288" s="59"/>
      <c r="P288" s="45"/>
      <c r="Q288" s="56"/>
      <c r="R288" s="57"/>
      <c r="S288" s="57"/>
      <c r="T288" s="57"/>
      <c r="U288" s="57"/>
    </row>
    <row r="289" spans="1:21" s="58" customFormat="1" ht="25.5" x14ac:dyDescent="0.2">
      <c r="A289" s="32">
        <v>0.73263888888888884</v>
      </c>
      <c r="B289" s="33">
        <v>128</v>
      </c>
      <c r="C289" s="34">
        <v>0.44791666666666669</v>
      </c>
      <c r="D289" s="34"/>
      <c r="E289" s="35"/>
      <c r="F289" s="33">
        <v>9</v>
      </c>
      <c r="G289" s="36" t="s">
        <v>7</v>
      </c>
      <c r="H289" s="37" t="s">
        <v>16</v>
      </c>
      <c r="I289" s="38" t="s">
        <v>90</v>
      </c>
      <c r="J289" s="39">
        <v>2000</v>
      </c>
      <c r="K289" s="40" t="s">
        <v>302</v>
      </c>
      <c r="L289" s="41" t="s">
        <v>345</v>
      </c>
      <c r="M289" s="42" t="s">
        <v>419</v>
      </c>
      <c r="N289" s="43">
        <v>325</v>
      </c>
      <c r="O289" s="59"/>
      <c r="P289" s="45"/>
      <c r="Q289" s="56"/>
      <c r="R289" s="57"/>
      <c r="S289" s="57"/>
      <c r="T289" s="57"/>
      <c r="U289" s="57"/>
    </row>
    <row r="290" spans="1:21" s="58" customFormat="1" ht="25.5" x14ac:dyDescent="0.2">
      <c r="A290" s="32">
        <v>0.73263888888888884</v>
      </c>
      <c r="B290" s="33">
        <v>128</v>
      </c>
      <c r="C290" s="34">
        <v>0.44791666666666669</v>
      </c>
      <c r="D290" s="34"/>
      <c r="E290" s="35"/>
      <c r="F290" s="33">
        <v>10</v>
      </c>
      <c r="G290" s="36" t="s">
        <v>7</v>
      </c>
      <c r="H290" s="37" t="s">
        <v>16</v>
      </c>
      <c r="I290" s="38" t="s">
        <v>90</v>
      </c>
      <c r="J290" s="39">
        <v>2000</v>
      </c>
      <c r="K290" s="40" t="s">
        <v>298</v>
      </c>
      <c r="L290" s="41" t="s">
        <v>186</v>
      </c>
      <c r="M290" s="42" t="s">
        <v>419</v>
      </c>
      <c r="N290" s="43">
        <v>325</v>
      </c>
      <c r="O290" s="59"/>
      <c r="P290" s="45"/>
      <c r="Q290" s="56"/>
      <c r="R290" s="57"/>
      <c r="S290" s="57"/>
      <c r="T290" s="57"/>
      <c r="U290" s="57"/>
    </row>
    <row r="291" spans="1:21" s="58" customFormat="1" ht="25.5" x14ac:dyDescent="0.2">
      <c r="A291" s="32">
        <v>0.73263888888888884</v>
      </c>
      <c r="B291" s="33">
        <v>128</v>
      </c>
      <c r="C291" s="34">
        <v>0.44791666666666669</v>
      </c>
      <c r="D291" s="34"/>
      <c r="E291" s="35"/>
      <c r="F291" s="33">
        <v>11</v>
      </c>
      <c r="G291" s="36" t="s">
        <v>7</v>
      </c>
      <c r="H291" s="37" t="s">
        <v>16</v>
      </c>
      <c r="I291" s="38" t="s">
        <v>90</v>
      </c>
      <c r="J291" s="39">
        <v>2000</v>
      </c>
      <c r="K291" s="40" t="s">
        <v>299</v>
      </c>
      <c r="L291" s="41" t="s">
        <v>423</v>
      </c>
      <c r="M291" s="42" t="s">
        <v>419</v>
      </c>
      <c r="N291" s="43">
        <v>325</v>
      </c>
      <c r="O291" s="59"/>
      <c r="P291" s="45"/>
      <c r="Q291" s="56"/>
      <c r="R291" s="57"/>
      <c r="S291" s="57"/>
      <c r="T291" s="57"/>
      <c r="U291" s="57"/>
    </row>
    <row r="292" spans="1:21" s="58" customFormat="1" ht="26.45" customHeight="1" x14ac:dyDescent="0.2">
      <c r="A292" s="89">
        <v>0.77083333333333337</v>
      </c>
      <c r="B292" s="90">
        <v>129</v>
      </c>
      <c r="C292" s="142"/>
      <c r="D292" s="142"/>
      <c r="E292" s="143"/>
      <c r="F292" s="144">
        <v>0</v>
      </c>
      <c r="G292" s="91" t="s">
        <v>11</v>
      </c>
      <c r="H292" s="92" t="s">
        <v>15</v>
      </c>
      <c r="I292" s="93" t="s">
        <v>18</v>
      </c>
      <c r="J292" s="94">
        <v>2000</v>
      </c>
      <c r="K292" s="93"/>
      <c r="L292" s="94" t="s">
        <v>443</v>
      </c>
      <c r="M292" s="145"/>
      <c r="N292" s="146" t="s">
        <v>92</v>
      </c>
      <c r="O292" s="147"/>
      <c r="P292" s="148"/>
      <c r="Q292" s="56"/>
      <c r="R292" s="57"/>
      <c r="S292" s="57"/>
      <c r="T292" s="57"/>
      <c r="U292" s="57"/>
    </row>
    <row r="293" spans="1:21" s="58" customFormat="1" ht="63.75" x14ac:dyDescent="0.2">
      <c r="A293" s="32">
        <v>0.77083333333333337</v>
      </c>
      <c r="B293" s="33"/>
      <c r="C293" s="34"/>
      <c r="D293" s="34"/>
      <c r="E293" s="35"/>
      <c r="F293" s="33">
        <v>1</v>
      </c>
      <c r="G293" s="36" t="s">
        <v>11</v>
      </c>
      <c r="H293" s="37" t="s">
        <v>15</v>
      </c>
      <c r="I293" s="38" t="s">
        <v>18</v>
      </c>
      <c r="J293" s="39">
        <v>2000</v>
      </c>
      <c r="K293" s="40" t="s">
        <v>305</v>
      </c>
      <c r="L293" s="41" t="s">
        <v>440</v>
      </c>
      <c r="M293" s="42"/>
      <c r="N293" s="43">
        <v>375</v>
      </c>
      <c r="O293" s="59"/>
      <c r="P293" s="45"/>
      <c r="Q293" s="56"/>
      <c r="R293" s="57"/>
      <c r="S293" s="57"/>
      <c r="T293" s="57"/>
      <c r="U293" s="57"/>
    </row>
    <row r="294" spans="1:21" s="58" customFormat="1" ht="63.75" x14ac:dyDescent="0.2">
      <c r="A294" s="32">
        <v>0.77083333333333337</v>
      </c>
      <c r="B294" s="33"/>
      <c r="C294" s="34"/>
      <c r="D294" s="34"/>
      <c r="E294" s="35"/>
      <c r="F294" s="33">
        <v>2</v>
      </c>
      <c r="G294" s="36" t="s">
        <v>11</v>
      </c>
      <c r="H294" s="37" t="s">
        <v>15</v>
      </c>
      <c r="I294" s="38" t="s">
        <v>18</v>
      </c>
      <c r="J294" s="39">
        <v>2000</v>
      </c>
      <c r="K294" s="40" t="s">
        <v>290</v>
      </c>
      <c r="L294" s="41" t="s">
        <v>441</v>
      </c>
      <c r="M294" s="42"/>
      <c r="N294" s="43">
        <v>375</v>
      </c>
      <c r="O294" s="59"/>
      <c r="P294" s="45"/>
      <c r="Q294" s="56"/>
      <c r="R294" s="57"/>
      <c r="S294" s="57"/>
      <c r="T294" s="57"/>
      <c r="U294" s="57"/>
    </row>
    <row r="295" spans="1:21" s="58" customFormat="1" ht="76.5" customHeight="1" x14ac:dyDescent="0.2">
      <c r="A295" s="32">
        <v>0.77083333333333337</v>
      </c>
      <c r="B295" s="33"/>
      <c r="C295" s="34"/>
      <c r="D295" s="34"/>
      <c r="E295" s="35"/>
      <c r="F295" s="33">
        <v>3</v>
      </c>
      <c r="G295" s="36" t="s">
        <v>11</v>
      </c>
      <c r="H295" s="37" t="s">
        <v>15</v>
      </c>
      <c r="I295" s="38" t="s">
        <v>18</v>
      </c>
      <c r="J295" s="39">
        <v>2000</v>
      </c>
      <c r="K295" s="40" t="s">
        <v>559</v>
      </c>
      <c r="L295" s="41" t="s">
        <v>573</v>
      </c>
      <c r="M295" s="42"/>
      <c r="N295" s="43">
        <v>375</v>
      </c>
      <c r="O295" s="59"/>
      <c r="P295" s="45"/>
      <c r="Q295" s="56"/>
      <c r="R295" s="57"/>
      <c r="S295" s="57"/>
      <c r="T295" s="57"/>
      <c r="U295" s="57"/>
    </row>
    <row r="296" spans="1:21" s="58" customFormat="1" ht="76.5" customHeight="1" x14ac:dyDescent="0.2">
      <c r="A296" s="32">
        <v>0.77083333333333337</v>
      </c>
      <c r="B296" s="33"/>
      <c r="C296" s="34"/>
      <c r="D296" s="34"/>
      <c r="E296" s="35"/>
      <c r="F296" s="33">
        <v>4</v>
      </c>
      <c r="G296" s="36" t="s">
        <v>11</v>
      </c>
      <c r="H296" s="37" t="s">
        <v>15</v>
      </c>
      <c r="I296" s="38" t="s">
        <v>18</v>
      </c>
      <c r="J296" s="39">
        <v>2000</v>
      </c>
      <c r="K296" s="40" t="s">
        <v>615</v>
      </c>
      <c r="L296" s="41" t="s">
        <v>616</v>
      </c>
      <c r="M296" s="42"/>
      <c r="N296" s="43">
        <v>750</v>
      </c>
      <c r="O296" s="59">
        <v>42849</v>
      </c>
      <c r="P296" s="45"/>
      <c r="Q296" s="56"/>
      <c r="R296" s="57"/>
      <c r="S296" s="57"/>
      <c r="T296" s="57"/>
      <c r="U296" s="57"/>
    </row>
    <row r="297" spans="1:21" s="58" customFormat="1" ht="26.45" customHeight="1" x14ac:dyDescent="0.2">
      <c r="A297" s="89">
        <v>0.74305555555555547</v>
      </c>
      <c r="B297" s="90">
        <v>130</v>
      </c>
      <c r="C297" s="142">
        <v>0.4375</v>
      </c>
      <c r="D297" s="142"/>
      <c r="E297" s="143"/>
      <c r="F297" s="144"/>
      <c r="G297" s="91" t="s">
        <v>11</v>
      </c>
      <c r="H297" s="92" t="s">
        <v>8</v>
      </c>
      <c r="I297" s="93" t="s">
        <v>9</v>
      </c>
      <c r="J297" s="94">
        <v>1000</v>
      </c>
      <c r="K297" s="93"/>
      <c r="L297" s="94" t="s">
        <v>104</v>
      </c>
      <c r="M297" s="145"/>
      <c r="N297" s="146" t="s">
        <v>89</v>
      </c>
      <c r="O297" s="147"/>
      <c r="P297" s="148"/>
      <c r="Q297" s="56"/>
      <c r="R297" s="57"/>
      <c r="S297" s="57"/>
      <c r="T297" s="57"/>
      <c r="U297" s="57"/>
    </row>
    <row r="298" spans="1:21" s="58" customFormat="1" ht="25.5" x14ac:dyDescent="0.2">
      <c r="A298" s="32">
        <v>0.74305555555555547</v>
      </c>
      <c r="B298" s="33">
        <v>130</v>
      </c>
      <c r="C298" s="34">
        <v>0.4375</v>
      </c>
      <c r="D298" s="34"/>
      <c r="E298" s="35"/>
      <c r="F298" s="33">
        <v>1</v>
      </c>
      <c r="G298" s="36" t="s">
        <v>11</v>
      </c>
      <c r="H298" s="37" t="s">
        <v>8</v>
      </c>
      <c r="I298" s="38" t="s">
        <v>90</v>
      </c>
      <c r="J298" s="39">
        <v>1000</v>
      </c>
      <c r="K298" s="40" t="s">
        <v>86</v>
      </c>
      <c r="L298" s="41" t="s">
        <v>357</v>
      </c>
      <c r="M298" s="42"/>
      <c r="N298" s="43">
        <v>325</v>
      </c>
      <c r="O298" s="59"/>
      <c r="P298" s="45"/>
      <c r="Q298" s="56"/>
      <c r="R298" s="57"/>
      <c r="S298" s="57"/>
      <c r="T298" s="57"/>
      <c r="U298" s="57"/>
    </row>
    <row r="299" spans="1:21" s="58" customFormat="1" ht="25.5" x14ac:dyDescent="0.2">
      <c r="A299" s="32">
        <v>0.74305555555555547</v>
      </c>
      <c r="B299" s="33">
        <v>130</v>
      </c>
      <c r="C299" s="34">
        <v>0.4375</v>
      </c>
      <c r="D299" s="34"/>
      <c r="E299" s="35"/>
      <c r="F299" s="33">
        <v>2</v>
      </c>
      <c r="G299" s="36" t="s">
        <v>11</v>
      </c>
      <c r="H299" s="37" t="s">
        <v>8</v>
      </c>
      <c r="I299" s="38" t="s">
        <v>90</v>
      </c>
      <c r="J299" s="39">
        <v>1000</v>
      </c>
      <c r="K299" s="40" t="s">
        <v>289</v>
      </c>
      <c r="L299" s="41" t="s">
        <v>352</v>
      </c>
      <c r="M299" s="42"/>
      <c r="N299" s="43">
        <v>325</v>
      </c>
      <c r="O299" s="59"/>
      <c r="P299" s="45"/>
      <c r="Q299" s="56"/>
      <c r="R299" s="57"/>
      <c r="S299" s="57"/>
      <c r="T299" s="57"/>
      <c r="U299" s="57"/>
    </row>
    <row r="300" spans="1:21" s="31" customFormat="1" ht="25.5" x14ac:dyDescent="0.2">
      <c r="A300" s="32">
        <v>0.74305555555555547</v>
      </c>
      <c r="B300" s="33">
        <v>130</v>
      </c>
      <c r="C300" s="34">
        <v>0.4375</v>
      </c>
      <c r="D300" s="34"/>
      <c r="E300" s="35"/>
      <c r="F300" s="33">
        <v>3</v>
      </c>
      <c r="G300" s="36" t="s">
        <v>11</v>
      </c>
      <c r="H300" s="37" t="s">
        <v>8</v>
      </c>
      <c r="I300" s="38" t="s">
        <v>90</v>
      </c>
      <c r="J300" s="39">
        <v>1000</v>
      </c>
      <c r="K300" s="40" t="s">
        <v>305</v>
      </c>
      <c r="L300" s="41" t="s">
        <v>349</v>
      </c>
      <c r="M300" s="42"/>
      <c r="N300" s="43">
        <v>325</v>
      </c>
      <c r="O300" s="59"/>
      <c r="P300" s="45"/>
      <c r="Q300" s="29"/>
      <c r="R300" s="30"/>
      <c r="S300" s="30"/>
      <c r="T300" s="30"/>
      <c r="U300" s="30"/>
    </row>
    <row r="301" spans="1:21" s="31" customFormat="1" ht="25.5" x14ac:dyDescent="0.2">
      <c r="A301" s="32">
        <v>0.74305555555555547</v>
      </c>
      <c r="B301" s="33">
        <v>130</v>
      </c>
      <c r="C301" s="34">
        <v>0.4375</v>
      </c>
      <c r="D301" s="34"/>
      <c r="E301" s="35"/>
      <c r="F301" s="33">
        <v>4</v>
      </c>
      <c r="G301" s="36" t="s">
        <v>11</v>
      </c>
      <c r="H301" s="37" t="s">
        <v>8</v>
      </c>
      <c r="I301" s="38" t="s">
        <v>90</v>
      </c>
      <c r="J301" s="39">
        <v>1000</v>
      </c>
      <c r="K301" s="40" t="s">
        <v>299</v>
      </c>
      <c r="L301" s="41" t="s">
        <v>359</v>
      </c>
      <c r="M301" s="42"/>
      <c r="N301" s="43">
        <v>325</v>
      </c>
      <c r="O301" s="59"/>
      <c r="P301" s="45"/>
      <c r="Q301" s="29"/>
      <c r="R301" s="30"/>
      <c r="S301" s="30"/>
      <c r="T301" s="30"/>
      <c r="U301" s="30"/>
    </row>
    <row r="302" spans="1:21" s="31" customFormat="1" ht="25.5" x14ac:dyDescent="0.2">
      <c r="A302" s="32">
        <v>0.74305555555555547</v>
      </c>
      <c r="B302" s="33">
        <v>130</v>
      </c>
      <c r="C302" s="34">
        <v>0.4375</v>
      </c>
      <c r="D302" s="34"/>
      <c r="E302" s="35"/>
      <c r="F302" s="33">
        <v>5</v>
      </c>
      <c r="G302" s="36" t="s">
        <v>11</v>
      </c>
      <c r="H302" s="37" t="s">
        <v>8</v>
      </c>
      <c r="I302" s="38" t="s">
        <v>90</v>
      </c>
      <c r="J302" s="39">
        <v>1000</v>
      </c>
      <c r="K302" s="40" t="s">
        <v>300</v>
      </c>
      <c r="L302" s="41" t="s">
        <v>348</v>
      </c>
      <c r="M302" s="42"/>
      <c r="N302" s="43">
        <v>325</v>
      </c>
      <c r="O302" s="59"/>
      <c r="P302" s="45"/>
      <c r="Q302" s="29"/>
      <c r="R302" s="30"/>
      <c r="S302" s="30"/>
      <c r="T302" s="30"/>
      <c r="U302" s="30"/>
    </row>
    <row r="303" spans="1:21" s="31" customFormat="1" ht="25.5" x14ac:dyDescent="0.2">
      <c r="A303" s="32">
        <v>0.74305555555555547</v>
      </c>
      <c r="B303" s="33">
        <v>130</v>
      </c>
      <c r="C303" s="34">
        <v>0.4375</v>
      </c>
      <c r="D303" s="34"/>
      <c r="E303" s="35"/>
      <c r="F303" s="33">
        <v>6</v>
      </c>
      <c r="G303" s="36" t="s">
        <v>11</v>
      </c>
      <c r="H303" s="37" t="s">
        <v>8</v>
      </c>
      <c r="I303" s="38" t="s">
        <v>90</v>
      </c>
      <c r="J303" s="39">
        <v>1000</v>
      </c>
      <c r="K303" s="40" t="s">
        <v>301</v>
      </c>
      <c r="L303" s="41" t="s">
        <v>187</v>
      </c>
      <c r="M303" s="42"/>
      <c r="N303" s="43">
        <v>325</v>
      </c>
      <c r="O303" s="59"/>
      <c r="P303" s="45"/>
      <c r="Q303" s="29"/>
      <c r="R303" s="30"/>
      <c r="S303" s="30"/>
      <c r="T303" s="30"/>
      <c r="U303" s="30"/>
    </row>
    <row r="304" spans="1:21" s="31" customFormat="1" ht="25.5" x14ac:dyDescent="0.2">
      <c r="A304" s="32">
        <v>0.74305555555555547</v>
      </c>
      <c r="B304" s="33">
        <v>130</v>
      </c>
      <c r="C304" s="34">
        <v>0.4375</v>
      </c>
      <c r="D304" s="34"/>
      <c r="E304" s="35"/>
      <c r="F304" s="33">
        <v>7</v>
      </c>
      <c r="G304" s="36" t="s">
        <v>11</v>
      </c>
      <c r="H304" s="37" t="s">
        <v>8</v>
      </c>
      <c r="I304" s="38" t="s">
        <v>90</v>
      </c>
      <c r="J304" s="39">
        <v>1000</v>
      </c>
      <c r="K304" s="40" t="s">
        <v>299</v>
      </c>
      <c r="L304" s="41" t="s">
        <v>360</v>
      </c>
      <c r="M304" s="42"/>
      <c r="N304" s="43">
        <v>325</v>
      </c>
      <c r="O304" s="59"/>
      <c r="P304" s="45"/>
      <c r="Q304" s="29"/>
      <c r="R304" s="30"/>
      <c r="S304" s="30"/>
      <c r="T304" s="30"/>
      <c r="U304" s="30"/>
    </row>
    <row r="305" spans="1:21" s="31" customFormat="1" ht="25.5" x14ac:dyDescent="0.2">
      <c r="A305" s="32">
        <v>0.74305555555555547</v>
      </c>
      <c r="B305" s="33">
        <v>130</v>
      </c>
      <c r="C305" s="34">
        <v>0.4375</v>
      </c>
      <c r="D305" s="34"/>
      <c r="E305" s="35"/>
      <c r="F305" s="33">
        <v>8</v>
      </c>
      <c r="G305" s="36" t="s">
        <v>11</v>
      </c>
      <c r="H305" s="37" t="s">
        <v>8</v>
      </c>
      <c r="I305" s="38" t="s">
        <v>90</v>
      </c>
      <c r="J305" s="39">
        <v>1000</v>
      </c>
      <c r="K305" s="40" t="s">
        <v>86</v>
      </c>
      <c r="L305" s="41" t="s">
        <v>356</v>
      </c>
      <c r="M305" s="42"/>
      <c r="N305" s="43">
        <v>325</v>
      </c>
      <c r="O305" s="59"/>
      <c r="P305" s="45"/>
      <c r="Q305" s="29"/>
      <c r="R305" s="30"/>
      <c r="S305" s="30"/>
      <c r="T305" s="30"/>
      <c r="U305" s="30"/>
    </row>
    <row r="306" spans="1:21" s="31" customFormat="1" ht="25.5" x14ac:dyDescent="0.2">
      <c r="A306" s="32">
        <v>0.74305555555555547</v>
      </c>
      <c r="B306" s="33">
        <v>130</v>
      </c>
      <c r="C306" s="34">
        <v>0.4375</v>
      </c>
      <c r="D306" s="34"/>
      <c r="E306" s="35"/>
      <c r="F306" s="33">
        <v>9</v>
      </c>
      <c r="G306" s="36" t="s">
        <v>11</v>
      </c>
      <c r="H306" s="37" t="s">
        <v>8</v>
      </c>
      <c r="I306" s="38" t="s">
        <v>90</v>
      </c>
      <c r="J306" s="39">
        <v>1000</v>
      </c>
      <c r="K306" s="40" t="s">
        <v>305</v>
      </c>
      <c r="L306" s="41" t="s">
        <v>350</v>
      </c>
      <c r="M306" s="42"/>
      <c r="N306" s="43">
        <v>325</v>
      </c>
      <c r="O306" s="59"/>
      <c r="P306" s="45"/>
      <c r="Q306" s="29"/>
      <c r="R306" s="30"/>
      <c r="S306" s="30"/>
      <c r="T306" s="30"/>
      <c r="U306" s="30"/>
    </row>
    <row r="307" spans="1:21" s="31" customFormat="1" ht="25.5" x14ac:dyDescent="0.2">
      <c r="A307" s="32">
        <v>0.74305555555555547</v>
      </c>
      <c r="B307" s="33">
        <v>130</v>
      </c>
      <c r="C307" s="34">
        <v>0.4375</v>
      </c>
      <c r="D307" s="34"/>
      <c r="E307" s="35"/>
      <c r="F307" s="33">
        <v>10</v>
      </c>
      <c r="G307" s="36" t="s">
        <v>11</v>
      </c>
      <c r="H307" s="37" t="s">
        <v>8</v>
      </c>
      <c r="I307" s="38" t="s">
        <v>90</v>
      </c>
      <c r="J307" s="39">
        <v>1000</v>
      </c>
      <c r="K307" s="40" t="s">
        <v>291</v>
      </c>
      <c r="L307" s="41" t="s">
        <v>353</v>
      </c>
      <c r="M307" s="42"/>
      <c r="N307" s="43">
        <v>325</v>
      </c>
      <c r="O307" s="59"/>
      <c r="P307" s="45"/>
      <c r="Q307" s="29"/>
      <c r="R307" s="30"/>
      <c r="S307" s="30"/>
      <c r="T307" s="30"/>
      <c r="U307" s="30"/>
    </row>
    <row r="308" spans="1:21" s="31" customFormat="1" ht="25.5" x14ac:dyDescent="0.2">
      <c r="A308" s="32">
        <v>0.74305555555555547</v>
      </c>
      <c r="B308" s="33">
        <v>130</v>
      </c>
      <c r="C308" s="34">
        <v>0.4375</v>
      </c>
      <c r="D308" s="34"/>
      <c r="E308" s="35"/>
      <c r="F308" s="33">
        <v>11</v>
      </c>
      <c r="G308" s="36" t="s">
        <v>11</v>
      </c>
      <c r="H308" s="37" t="s">
        <v>8</v>
      </c>
      <c r="I308" s="38" t="s">
        <v>90</v>
      </c>
      <c r="J308" s="39">
        <v>1000</v>
      </c>
      <c r="K308" s="40" t="s">
        <v>289</v>
      </c>
      <c r="L308" s="41" t="s">
        <v>351</v>
      </c>
      <c r="M308" s="42"/>
      <c r="N308" s="43">
        <v>325</v>
      </c>
      <c r="O308" s="59"/>
      <c r="P308" s="45"/>
      <c r="Q308" s="29"/>
      <c r="R308" s="30"/>
      <c r="S308" s="30"/>
      <c r="T308" s="30"/>
      <c r="U308" s="30"/>
    </row>
    <row r="309" spans="1:21" s="31" customFormat="1" ht="25.5" x14ac:dyDescent="0.2">
      <c r="A309" s="32">
        <v>0.74305555555555547</v>
      </c>
      <c r="B309" s="33">
        <v>130</v>
      </c>
      <c r="C309" s="34">
        <v>0.4375</v>
      </c>
      <c r="D309" s="34"/>
      <c r="E309" s="35"/>
      <c r="F309" s="33">
        <v>12</v>
      </c>
      <c r="G309" s="36" t="s">
        <v>11</v>
      </c>
      <c r="H309" s="37" t="s">
        <v>8</v>
      </c>
      <c r="I309" s="38" t="s">
        <v>90</v>
      </c>
      <c r="J309" s="39">
        <v>1000</v>
      </c>
      <c r="K309" s="40" t="s">
        <v>86</v>
      </c>
      <c r="L309" s="41" t="s">
        <v>355</v>
      </c>
      <c r="M309" s="42"/>
      <c r="N309" s="43">
        <v>325</v>
      </c>
      <c r="O309" s="59"/>
      <c r="P309" s="45"/>
      <c r="Q309" s="29"/>
      <c r="R309" s="30"/>
      <c r="S309" s="30"/>
      <c r="T309" s="30"/>
      <c r="U309" s="30"/>
    </row>
    <row r="310" spans="1:21" s="31" customFormat="1" ht="25.5" x14ac:dyDescent="0.2">
      <c r="A310" s="32">
        <v>0.74305555555555547</v>
      </c>
      <c r="B310" s="33">
        <v>130</v>
      </c>
      <c r="C310" s="34">
        <v>0.4375</v>
      </c>
      <c r="D310" s="34"/>
      <c r="E310" s="35"/>
      <c r="F310" s="33">
        <v>13</v>
      </c>
      <c r="G310" s="36" t="s">
        <v>11</v>
      </c>
      <c r="H310" s="37" t="s">
        <v>8</v>
      </c>
      <c r="I310" s="38" t="s">
        <v>90</v>
      </c>
      <c r="J310" s="39">
        <v>1000</v>
      </c>
      <c r="K310" s="40" t="s">
        <v>290</v>
      </c>
      <c r="L310" s="41" t="s">
        <v>354</v>
      </c>
      <c r="M310" s="42"/>
      <c r="N310" s="43">
        <v>325</v>
      </c>
      <c r="O310" s="59"/>
      <c r="P310" s="45"/>
      <c r="Q310" s="29"/>
      <c r="R310" s="30"/>
      <c r="S310" s="30"/>
      <c r="T310" s="30"/>
      <c r="U310" s="30"/>
    </row>
    <row r="311" spans="1:21" s="31" customFormat="1" ht="25.5" x14ac:dyDescent="0.2">
      <c r="A311" s="32">
        <v>0.74305555555555547</v>
      </c>
      <c r="B311" s="33">
        <v>130</v>
      </c>
      <c r="C311" s="34">
        <v>0.4375</v>
      </c>
      <c r="D311" s="34"/>
      <c r="E311" s="35"/>
      <c r="F311" s="33">
        <v>14</v>
      </c>
      <c r="G311" s="36" t="s">
        <v>11</v>
      </c>
      <c r="H311" s="37" t="s">
        <v>8</v>
      </c>
      <c r="I311" s="38" t="s">
        <v>90</v>
      </c>
      <c r="J311" s="39">
        <v>1000</v>
      </c>
      <c r="K311" s="40" t="s">
        <v>305</v>
      </c>
      <c r="L311" s="41" t="s">
        <v>645</v>
      </c>
      <c r="M311" s="42"/>
      <c r="N311" s="43">
        <v>325</v>
      </c>
      <c r="O311" s="59"/>
      <c r="P311" s="45"/>
      <c r="Q311" s="29"/>
      <c r="R311" s="30"/>
      <c r="S311" s="30"/>
      <c r="T311" s="30"/>
      <c r="U311" s="30"/>
    </row>
    <row r="312" spans="1:21" s="31" customFormat="1" ht="25.5" x14ac:dyDescent="0.2">
      <c r="A312" s="32">
        <v>0.74305555555555547</v>
      </c>
      <c r="B312" s="33">
        <v>130</v>
      </c>
      <c r="C312" s="34">
        <v>0.4375</v>
      </c>
      <c r="D312" s="34"/>
      <c r="E312" s="35"/>
      <c r="F312" s="33">
        <v>15</v>
      </c>
      <c r="G312" s="36" t="s">
        <v>11</v>
      </c>
      <c r="H312" s="37" t="s">
        <v>8</v>
      </c>
      <c r="I312" s="38" t="s">
        <v>90</v>
      </c>
      <c r="J312" s="39">
        <v>1000</v>
      </c>
      <c r="K312" s="40" t="s">
        <v>292</v>
      </c>
      <c r="L312" s="41" t="s">
        <v>358</v>
      </c>
      <c r="M312" s="42"/>
      <c r="N312" s="43">
        <v>325</v>
      </c>
      <c r="O312" s="59"/>
      <c r="P312" s="45"/>
      <c r="Q312" s="29"/>
      <c r="R312" s="30"/>
      <c r="S312" s="30"/>
      <c r="T312" s="30"/>
      <c r="U312" s="30"/>
    </row>
    <row r="313" spans="1:21" s="31" customFormat="1" ht="25.5" x14ac:dyDescent="0.2">
      <c r="A313" s="32">
        <v>0.74305555555555547</v>
      </c>
      <c r="B313" s="33">
        <v>130</v>
      </c>
      <c r="C313" s="34">
        <v>0.4375</v>
      </c>
      <c r="D313" s="34"/>
      <c r="E313" s="35"/>
      <c r="F313" s="33">
        <v>16</v>
      </c>
      <c r="G313" s="36" t="s">
        <v>11</v>
      </c>
      <c r="H313" s="37" t="s">
        <v>8</v>
      </c>
      <c r="I313" s="38" t="s">
        <v>90</v>
      </c>
      <c r="J313" s="39">
        <v>1000</v>
      </c>
      <c r="K313" s="40" t="s">
        <v>299</v>
      </c>
      <c r="L313" s="41" t="s">
        <v>361</v>
      </c>
      <c r="M313" s="42"/>
      <c r="N313" s="43">
        <v>325</v>
      </c>
      <c r="O313" s="59"/>
      <c r="P313" s="45"/>
      <c r="Q313" s="29"/>
      <c r="R313" s="30"/>
      <c r="S313" s="30"/>
      <c r="T313" s="30"/>
      <c r="U313" s="30"/>
    </row>
    <row r="314" spans="1:21" s="31" customFormat="1" ht="26.45" customHeight="1" x14ac:dyDescent="0.2">
      <c r="A314" s="89">
        <v>0.75</v>
      </c>
      <c r="B314" s="90">
        <v>131</v>
      </c>
      <c r="C314" s="142"/>
      <c r="D314" s="142"/>
      <c r="E314" s="143"/>
      <c r="F314" s="144">
        <v>0</v>
      </c>
      <c r="G314" s="91" t="s">
        <v>11</v>
      </c>
      <c r="H314" s="92" t="s">
        <v>362</v>
      </c>
      <c r="I314" s="93" t="s">
        <v>9</v>
      </c>
      <c r="J314" s="94">
        <v>1000</v>
      </c>
      <c r="K314" s="93"/>
      <c r="L314" s="94"/>
      <c r="M314" s="145"/>
      <c r="N314" s="146" t="s">
        <v>89</v>
      </c>
      <c r="O314" s="147"/>
      <c r="P314" s="148"/>
      <c r="Q314" s="29"/>
      <c r="R314" s="30"/>
      <c r="S314" s="30"/>
      <c r="T314" s="30"/>
      <c r="U314" s="30"/>
    </row>
    <row r="315" spans="1:21" s="31" customFormat="1" ht="40.15" customHeight="1" x14ac:dyDescent="0.2">
      <c r="A315" s="32">
        <v>0.75</v>
      </c>
      <c r="B315" s="33">
        <v>131</v>
      </c>
      <c r="C315" s="34"/>
      <c r="D315" s="34"/>
      <c r="E315" s="35"/>
      <c r="F315" s="33">
        <v>1</v>
      </c>
      <c r="G315" s="36" t="s">
        <v>11</v>
      </c>
      <c r="H315" s="37" t="s">
        <v>183</v>
      </c>
      <c r="I315" s="38" t="s">
        <v>90</v>
      </c>
      <c r="J315" s="39">
        <v>1000</v>
      </c>
      <c r="K315" s="40" t="s">
        <v>86</v>
      </c>
      <c r="L315" s="41" t="s">
        <v>188</v>
      </c>
      <c r="M315" s="42"/>
      <c r="N315" s="43">
        <v>325</v>
      </c>
      <c r="O315" s="59"/>
      <c r="P315" s="45"/>
      <c r="Q315" s="29"/>
      <c r="R315" s="30"/>
      <c r="S315" s="30"/>
      <c r="T315" s="30"/>
      <c r="U315" s="30"/>
    </row>
    <row r="316" spans="1:21" s="31" customFormat="1" ht="22.9" customHeight="1" x14ac:dyDescent="0.2">
      <c r="A316" s="89">
        <v>0.75347222222222221</v>
      </c>
      <c r="B316" s="90">
        <v>132</v>
      </c>
      <c r="C316" s="142"/>
      <c r="D316" s="142"/>
      <c r="E316" s="143"/>
      <c r="F316" s="144">
        <v>0</v>
      </c>
      <c r="G316" s="91" t="s">
        <v>19</v>
      </c>
      <c r="H316" s="92" t="s">
        <v>12</v>
      </c>
      <c r="I316" s="93" t="s">
        <v>14</v>
      </c>
      <c r="J316" s="94">
        <v>1000</v>
      </c>
      <c r="K316" s="93"/>
      <c r="L316" s="94"/>
      <c r="M316" s="145"/>
      <c r="N316" s="146" t="s">
        <v>92</v>
      </c>
      <c r="O316" s="147"/>
      <c r="P316" s="148"/>
      <c r="Q316" s="29"/>
      <c r="R316" s="30"/>
      <c r="S316" s="30"/>
      <c r="T316" s="30"/>
      <c r="U316" s="30"/>
    </row>
    <row r="317" spans="1:21" s="31" customFormat="1" ht="63.75" x14ac:dyDescent="0.2">
      <c r="A317" s="32">
        <v>0.75347222222222221</v>
      </c>
      <c r="B317" s="33">
        <v>132</v>
      </c>
      <c r="C317" s="34"/>
      <c r="D317" s="34"/>
      <c r="E317" s="35"/>
      <c r="F317" s="33">
        <v>1</v>
      </c>
      <c r="G317" s="36" t="s">
        <v>19</v>
      </c>
      <c r="H317" s="37" t="s">
        <v>12</v>
      </c>
      <c r="I317" s="38" t="s">
        <v>93</v>
      </c>
      <c r="J317" s="39">
        <v>1000</v>
      </c>
      <c r="K317" s="40" t="s">
        <v>292</v>
      </c>
      <c r="L317" s="41" t="s">
        <v>620</v>
      </c>
      <c r="M317" s="42"/>
      <c r="N317" s="43">
        <v>375</v>
      </c>
      <c r="O317" s="59"/>
      <c r="P317" s="45"/>
      <c r="Q317" s="29"/>
      <c r="R317" s="30"/>
      <c r="S317" s="30"/>
      <c r="T317" s="30"/>
      <c r="U317" s="30"/>
    </row>
    <row r="318" spans="1:21" s="31" customFormat="1" ht="63.75" x14ac:dyDescent="0.2">
      <c r="A318" s="32">
        <v>0.75347222222222221</v>
      </c>
      <c r="B318" s="33">
        <v>132</v>
      </c>
      <c r="C318" s="34"/>
      <c r="D318" s="34"/>
      <c r="E318" s="35"/>
      <c r="F318" s="33">
        <v>2</v>
      </c>
      <c r="G318" s="36" t="s">
        <v>19</v>
      </c>
      <c r="H318" s="37" t="s">
        <v>12</v>
      </c>
      <c r="I318" s="38" t="s">
        <v>93</v>
      </c>
      <c r="J318" s="39">
        <v>1000</v>
      </c>
      <c r="K318" s="40" t="s">
        <v>298</v>
      </c>
      <c r="L318" s="41" t="s">
        <v>621</v>
      </c>
      <c r="M318" s="42"/>
      <c r="N318" s="43">
        <v>375</v>
      </c>
      <c r="O318" s="59"/>
      <c r="P318" s="45"/>
      <c r="Q318" s="29"/>
      <c r="R318" s="30"/>
      <c r="S318" s="30"/>
      <c r="T318" s="30"/>
      <c r="U318" s="30"/>
    </row>
    <row r="319" spans="1:21" s="31" customFormat="1" ht="63.75" x14ac:dyDescent="0.2">
      <c r="A319" s="32">
        <v>0.75347222222222221</v>
      </c>
      <c r="B319" s="33">
        <v>132</v>
      </c>
      <c r="C319" s="34"/>
      <c r="D319" s="34"/>
      <c r="E319" s="35"/>
      <c r="F319" s="33">
        <v>3</v>
      </c>
      <c r="G319" s="36" t="s">
        <v>19</v>
      </c>
      <c r="H319" s="37" t="s">
        <v>12</v>
      </c>
      <c r="I319" s="38" t="s">
        <v>93</v>
      </c>
      <c r="J319" s="39">
        <v>1000</v>
      </c>
      <c r="K319" s="40" t="s">
        <v>306</v>
      </c>
      <c r="L319" s="41" t="s">
        <v>622</v>
      </c>
      <c r="M319" s="42"/>
      <c r="N319" s="43">
        <v>375</v>
      </c>
      <c r="O319" s="59"/>
      <c r="P319" s="45"/>
      <c r="Q319" s="29"/>
      <c r="R319" s="30"/>
      <c r="S319" s="30"/>
      <c r="T319" s="30"/>
      <c r="U319" s="30"/>
    </row>
    <row r="320" spans="1:21" s="31" customFormat="1" ht="63.75" x14ac:dyDescent="0.2">
      <c r="A320" s="32">
        <v>0.75347222222222221</v>
      </c>
      <c r="B320" s="33">
        <v>132</v>
      </c>
      <c r="C320" s="34"/>
      <c r="D320" s="34"/>
      <c r="E320" s="35"/>
      <c r="F320" s="33">
        <v>4</v>
      </c>
      <c r="G320" s="36" t="s">
        <v>19</v>
      </c>
      <c r="H320" s="37" t="s">
        <v>12</v>
      </c>
      <c r="I320" s="38" t="s">
        <v>93</v>
      </c>
      <c r="J320" s="39">
        <v>1000</v>
      </c>
      <c r="K320" s="40" t="s">
        <v>305</v>
      </c>
      <c r="L320" s="41" t="s">
        <v>623</v>
      </c>
      <c r="M320" s="42"/>
      <c r="N320" s="43">
        <v>375</v>
      </c>
      <c r="O320" s="59"/>
      <c r="P320" s="45"/>
      <c r="Q320" s="29"/>
      <c r="R320" s="30"/>
      <c r="S320" s="30"/>
      <c r="T320" s="30"/>
      <c r="U320" s="30"/>
    </row>
    <row r="321" spans="1:21" s="31" customFormat="1" ht="63.75" x14ac:dyDescent="0.2">
      <c r="A321" s="32">
        <v>0.75347222222222221</v>
      </c>
      <c r="B321" s="33">
        <v>132</v>
      </c>
      <c r="C321" s="34"/>
      <c r="D321" s="34"/>
      <c r="E321" s="35"/>
      <c r="F321" s="33">
        <v>5</v>
      </c>
      <c r="G321" s="36" t="s">
        <v>19</v>
      </c>
      <c r="H321" s="37" t="s">
        <v>12</v>
      </c>
      <c r="I321" s="38" t="s">
        <v>93</v>
      </c>
      <c r="J321" s="39">
        <v>1000</v>
      </c>
      <c r="K321" s="40" t="s">
        <v>294</v>
      </c>
      <c r="L321" s="41" t="s">
        <v>462</v>
      </c>
      <c r="M321" s="42"/>
      <c r="N321" s="43">
        <v>375</v>
      </c>
      <c r="O321" s="59"/>
      <c r="P321" s="45"/>
      <c r="Q321" s="29"/>
      <c r="R321" s="30"/>
      <c r="S321" s="30"/>
      <c r="T321" s="30"/>
      <c r="U321" s="30"/>
    </row>
    <row r="322" spans="1:21" s="31" customFormat="1" ht="63.75" x14ac:dyDescent="0.2">
      <c r="A322" s="32">
        <v>0.75347222222222221</v>
      </c>
      <c r="B322" s="33">
        <v>132</v>
      </c>
      <c r="C322" s="34"/>
      <c r="D322" s="34"/>
      <c r="E322" s="35"/>
      <c r="F322" s="33">
        <v>6</v>
      </c>
      <c r="G322" s="36" t="s">
        <v>19</v>
      </c>
      <c r="H322" s="37" t="s">
        <v>12</v>
      </c>
      <c r="I322" s="38" t="s">
        <v>93</v>
      </c>
      <c r="J322" s="39">
        <v>1000</v>
      </c>
      <c r="K322" s="40" t="s">
        <v>86</v>
      </c>
      <c r="L322" s="41" t="s">
        <v>624</v>
      </c>
      <c r="M322" s="42"/>
      <c r="N322" s="43">
        <v>375</v>
      </c>
      <c r="O322" s="59"/>
      <c r="P322" s="45"/>
      <c r="Q322" s="29"/>
      <c r="R322" s="30"/>
      <c r="S322" s="30"/>
      <c r="T322" s="30"/>
      <c r="U322" s="30"/>
    </row>
    <row r="323" spans="1:21" s="31" customFormat="1" ht="22.9" customHeight="1" x14ac:dyDescent="0.2">
      <c r="A323" s="89">
        <v>0.77083333333333337</v>
      </c>
      <c r="B323" s="90">
        <v>133</v>
      </c>
      <c r="C323" s="142"/>
      <c r="D323" s="142"/>
      <c r="E323" s="143"/>
      <c r="F323" s="144">
        <v>0</v>
      </c>
      <c r="G323" s="91" t="s">
        <v>11</v>
      </c>
      <c r="H323" s="92" t="s">
        <v>16</v>
      </c>
      <c r="I323" s="93" t="s">
        <v>18</v>
      </c>
      <c r="J323" s="94">
        <v>2000</v>
      </c>
      <c r="K323" s="93"/>
      <c r="L323" s="94" t="s">
        <v>442</v>
      </c>
      <c r="M323" s="145"/>
      <c r="N323" s="146" t="s">
        <v>92</v>
      </c>
      <c r="O323" s="147"/>
      <c r="P323" s="148"/>
      <c r="Q323" s="29"/>
      <c r="R323" s="30"/>
      <c r="S323" s="30"/>
      <c r="T323" s="30"/>
      <c r="U323" s="30"/>
    </row>
    <row r="324" spans="1:21" s="31" customFormat="1" ht="63.75" x14ac:dyDescent="0.2">
      <c r="A324" s="32">
        <v>0.77083333333333337</v>
      </c>
      <c r="B324" s="33">
        <v>133</v>
      </c>
      <c r="C324" s="34"/>
      <c r="D324" s="34"/>
      <c r="E324" s="35"/>
      <c r="F324" s="33">
        <v>5</v>
      </c>
      <c r="G324" s="36" t="s">
        <v>11</v>
      </c>
      <c r="H324" s="37" t="s">
        <v>16</v>
      </c>
      <c r="I324" s="38" t="s">
        <v>18</v>
      </c>
      <c r="J324" s="39">
        <v>2000</v>
      </c>
      <c r="K324" s="40" t="s">
        <v>86</v>
      </c>
      <c r="L324" s="41" t="s">
        <v>567</v>
      </c>
      <c r="M324" s="42"/>
      <c r="N324" s="43">
        <v>375</v>
      </c>
      <c r="O324" s="59"/>
      <c r="P324" s="45"/>
      <c r="Q324" s="29"/>
      <c r="R324" s="30"/>
      <c r="S324" s="30"/>
      <c r="T324" s="30"/>
      <c r="U324" s="30"/>
    </row>
    <row r="325" spans="1:21" s="31" customFormat="1" ht="63.75" x14ac:dyDescent="0.2">
      <c r="A325" s="32">
        <v>0.77083333333333337</v>
      </c>
      <c r="B325" s="33">
        <v>133</v>
      </c>
      <c r="C325" s="34"/>
      <c r="D325" s="34"/>
      <c r="E325" s="35"/>
      <c r="F325" s="33">
        <v>6</v>
      </c>
      <c r="G325" s="36" t="s">
        <v>11</v>
      </c>
      <c r="H325" s="37" t="s">
        <v>16</v>
      </c>
      <c r="I325" s="38" t="s">
        <v>18</v>
      </c>
      <c r="J325" s="39">
        <v>2000</v>
      </c>
      <c r="K325" s="40" t="s">
        <v>293</v>
      </c>
      <c r="L325" s="41" t="s">
        <v>614</v>
      </c>
      <c r="M325" s="42"/>
      <c r="N325" s="43">
        <v>375</v>
      </c>
      <c r="O325" s="59"/>
      <c r="P325" s="45"/>
      <c r="Q325" s="29"/>
      <c r="R325" s="30"/>
      <c r="S325" s="30"/>
      <c r="T325" s="30"/>
      <c r="U325" s="30"/>
    </row>
    <row r="326" spans="1:21" s="31" customFormat="1" ht="22.9" customHeight="1" x14ac:dyDescent="0.2">
      <c r="A326" s="89" t="s">
        <v>102</v>
      </c>
      <c r="B326" s="90">
        <v>134</v>
      </c>
      <c r="C326" s="142"/>
      <c r="D326" s="142"/>
      <c r="E326" s="143"/>
      <c r="F326" s="144">
        <v>0</v>
      </c>
      <c r="G326" s="91" t="s">
        <v>7</v>
      </c>
      <c r="H326" s="92" t="s">
        <v>103</v>
      </c>
      <c r="I326" s="93" t="s">
        <v>20</v>
      </c>
      <c r="J326" s="94">
        <v>2000</v>
      </c>
      <c r="K326" s="93"/>
      <c r="L326" s="94" t="s">
        <v>102</v>
      </c>
      <c r="M326" s="145"/>
      <c r="N326" s="146" t="s">
        <v>189</v>
      </c>
      <c r="O326" s="147"/>
      <c r="P326" s="148"/>
      <c r="Q326" s="29"/>
      <c r="R326" s="30"/>
      <c r="S326" s="30"/>
      <c r="T326" s="30"/>
      <c r="U326" s="30"/>
    </row>
    <row r="327" spans="1:21" s="70" customFormat="1" x14ac:dyDescent="0.2">
      <c r="C327" s="28"/>
      <c r="D327" s="28"/>
      <c r="E327" s="28"/>
      <c r="G327" s="28"/>
      <c r="H327" s="82"/>
      <c r="J327" s="71"/>
      <c r="K327" s="28"/>
      <c r="L327" s="83"/>
      <c r="O327" s="72"/>
      <c r="P327" s="73"/>
      <c r="Q327" s="28"/>
      <c r="R327" s="28"/>
      <c r="S327" s="28"/>
      <c r="T327" s="28"/>
      <c r="U327" s="28"/>
    </row>
    <row r="328" spans="1:21" s="70" customFormat="1" x14ac:dyDescent="0.2">
      <c r="C328" s="28"/>
      <c r="D328" s="28"/>
      <c r="E328" s="28"/>
      <c r="G328" s="28"/>
      <c r="H328" s="82"/>
      <c r="J328" s="71"/>
      <c r="K328" s="28"/>
      <c r="L328" s="83"/>
      <c r="O328" s="72"/>
      <c r="P328" s="73"/>
      <c r="Q328" s="28"/>
      <c r="R328" s="28"/>
      <c r="S328" s="28"/>
      <c r="T328" s="28"/>
      <c r="U328" s="28"/>
    </row>
    <row r="329" spans="1:21" s="70" customFormat="1" x14ac:dyDescent="0.2">
      <c r="C329" s="28"/>
      <c r="D329" s="28"/>
      <c r="E329" s="28"/>
      <c r="G329" s="28"/>
      <c r="H329" s="82"/>
      <c r="J329" s="71"/>
      <c r="K329" s="28"/>
      <c r="L329" s="83"/>
      <c r="O329" s="72"/>
      <c r="P329" s="73"/>
      <c r="Q329" s="28"/>
      <c r="R329" s="28"/>
      <c r="S329" s="28"/>
      <c r="T329" s="28"/>
      <c r="U329" s="28"/>
    </row>
    <row r="330" spans="1:21" s="70" customFormat="1" x14ac:dyDescent="0.2">
      <c r="C330" s="28"/>
      <c r="D330" s="28"/>
      <c r="E330" s="28"/>
      <c r="G330" s="28"/>
      <c r="H330" s="82"/>
      <c r="J330" s="71"/>
      <c r="K330" s="28"/>
      <c r="L330" s="83"/>
      <c r="O330" s="72"/>
      <c r="P330" s="73"/>
      <c r="Q330" s="28"/>
      <c r="R330" s="28"/>
      <c r="S330" s="28"/>
      <c r="T330" s="28"/>
      <c r="U330" s="28"/>
    </row>
    <row r="331" spans="1:21" s="70" customFormat="1" x14ac:dyDescent="0.2">
      <c r="C331" s="28"/>
      <c r="D331" s="28"/>
      <c r="E331" s="28"/>
      <c r="G331" s="28"/>
      <c r="H331" s="82"/>
      <c r="J331" s="71"/>
      <c r="K331" s="28"/>
      <c r="L331" s="83"/>
      <c r="O331" s="72"/>
      <c r="P331" s="73"/>
      <c r="Q331" s="28"/>
      <c r="R331" s="28"/>
      <c r="S331" s="28"/>
      <c r="T331" s="28"/>
      <c r="U331" s="28"/>
    </row>
  </sheetData>
  <autoFilter ref="A1:P326"/>
  <sortState ref="F72:L94">
    <sortCondition ref="F72"/>
  </sortState>
  <printOptions gridLines="1"/>
  <pageMargins left="0.70866141732283472" right="0.70866141732283472" top="0.47244094488188981" bottom="0.74803149606299213" header="0" footer="0.31496062992125984"/>
  <pageSetup paperSize="9" scale="48" fitToHeight="0" orientation="portrait" horizontalDpi="300" verticalDpi="300" r:id="rId1"/>
  <headerFooter alignWithMargins="0">
    <oddHeader>&amp;C&amp;16Årungregattaen 2017. Lørdag 29. april</oddHeader>
    <oddFooter>&amp;L&amp;F&amp;C&amp;A&amp;R&amp;D &amp;T</oddFooter>
  </headerFooter>
  <rowBreaks count="4" manualBreakCount="4">
    <brk id="140" max="15" man="1"/>
    <brk id="209" max="15" man="1"/>
    <brk id="275" max="15" man="1"/>
    <brk id="315"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318"/>
  <sheetViews>
    <sheetView view="pageBreakPreview" zoomScaleNormal="80" zoomScaleSheetLayoutView="100" workbookViewId="0">
      <pane ySplit="2" topLeftCell="A3" activePane="bottomLeft" state="frozen"/>
      <selection activeCell="A2" sqref="A2"/>
      <selection pane="bottomLeft" activeCell="K248" sqref="K248"/>
    </sheetView>
  </sheetViews>
  <sheetFormatPr defaultColWidth="9.140625" defaultRowHeight="18" outlineLevelCol="1" x14ac:dyDescent="0.25"/>
  <cols>
    <col min="1" max="1" width="11.28515625" style="70" customWidth="1"/>
    <col min="2" max="2" width="7.7109375" style="70" customWidth="1"/>
    <col min="3" max="4" width="7.28515625" style="28" customWidth="1"/>
    <col min="5" max="5" width="12.7109375" style="28" customWidth="1"/>
    <col min="6" max="6" width="5.7109375" style="28" customWidth="1"/>
    <col min="7" max="7" width="6.7109375" style="28" customWidth="1"/>
    <col min="8" max="8" width="9.140625" style="28" customWidth="1"/>
    <col min="9" max="9" width="7.7109375" style="70" customWidth="1"/>
    <col min="10" max="10" width="9.5703125" style="71" customWidth="1"/>
    <col min="11" max="11" width="28.28515625" style="80" customWidth="1"/>
    <col min="12" max="12" width="36.7109375" style="28" customWidth="1"/>
    <col min="13" max="13" width="11.140625" style="79" customWidth="1"/>
    <col min="14" max="14" width="12.7109375" style="70" customWidth="1" outlineLevel="1"/>
    <col min="15" max="15" width="8.7109375" style="72" customWidth="1" outlineLevel="1"/>
    <col min="16" max="16" width="8.7109375" style="73" customWidth="1" outlineLevel="1"/>
    <col min="17" max="17" width="10.28515625" style="28" customWidth="1"/>
    <col min="18" max="16384" width="9.140625" style="28"/>
  </cols>
  <sheetData>
    <row r="1" spans="1:19" ht="20.25" hidden="1" x14ac:dyDescent="0.3">
      <c r="A1" s="200" t="s">
        <v>278</v>
      </c>
      <c r="B1" s="200"/>
      <c r="C1" s="201"/>
      <c r="D1" s="202"/>
      <c r="E1" s="202"/>
      <c r="F1" s="200"/>
      <c r="G1" s="200"/>
      <c r="H1" s="200"/>
      <c r="I1" s="200"/>
      <c r="J1" s="200"/>
      <c r="K1" s="74" t="s">
        <v>279</v>
      </c>
      <c r="L1" s="203">
        <f ca="1">NOW()</f>
        <v>42852.922205208335</v>
      </c>
      <c r="M1" s="203"/>
    </row>
    <row r="2" spans="1:19" ht="80.25" x14ac:dyDescent="0.2">
      <c r="A2" s="21" t="s">
        <v>68</v>
      </c>
      <c r="B2" s="22" t="s">
        <v>69</v>
      </c>
      <c r="C2" s="22" t="s">
        <v>72</v>
      </c>
      <c r="D2" s="22" t="s">
        <v>73</v>
      </c>
      <c r="E2" s="22" t="s">
        <v>74</v>
      </c>
      <c r="F2" s="23" t="s">
        <v>280</v>
      </c>
      <c r="G2" s="23" t="s">
        <v>3</v>
      </c>
      <c r="H2" s="22" t="s">
        <v>4</v>
      </c>
      <c r="I2" s="22" t="s">
        <v>5</v>
      </c>
      <c r="J2" s="24" t="s">
        <v>6</v>
      </c>
      <c r="K2" s="25" t="s">
        <v>76</v>
      </c>
      <c r="L2" s="25" t="s">
        <v>77</v>
      </c>
      <c r="M2" s="21" t="s">
        <v>78</v>
      </c>
      <c r="N2" s="22" t="s">
        <v>79</v>
      </c>
      <c r="O2" s="26" t="s">
        <v>80</v>
      </c>
      <c r="P2" s="27" t="s">
        <v>81</v>
      </c>
      <c r="R2" s="75"/>
      <c r="S2" s="76"/>
    </row>
    <row r="3" spans="1:19" s="31" customFormat="1" ht="25.5" x14ac:dyDescent="0.2">
      <c r="A3" s="148">
        <v>0.45833333333333331</v>
      </c>
      <c r="B3" s="90">
        <v>201</v>
      </c>
      <c r="C3" s="142"/>
      <c r="D3" s="144"/>
      <c r="E3" s="144"/>
      <c r="F3" s="144">
        <v>0</v>
      </c>
      <c r="G3" s="91" t="s">
        <v>10</v>
      </c>
      <c r="H3" s="92" t="s">
        <v>281</v>
      </c>
      <c r="I3" s="93" t="s">
        <v>10</v>
      </c>
      <c r="J3" s="94">
        <v>500</v>
      </c>
      <c r="K3" s="93"/>
      <c r="L3" s="94"/>
      <c r="M3" s="149"/>
      <c r="N3" s="146" t="s">
        <v>83</v>
      </c>
      <c r="O3" s="150"/>
      <c r="P3" s="148"/>
      <c r="Q3" s="29"/>
    </row>
    <row r="4" spans="1:19" s="31" customFormat="1" ht="25.5" x14ac:dyDescent="0.2">
      <c r="A4" s="32">
        <v>0.45833333333333331</v>
      </c>
      <c r="B4" s="33">
        <v>201</v>
      </c>
      <c r="C4" s="34"/>
      <c r="D4" s="35"/>
      <c r="E4" s="35"/>
      <c r="F4" s="33">
        <v>1</v>
      </c>
      <c r="G4" s="36" t="s">
        <v>10</v>
      </c>
      <c r="H4" s="37" t="s">
        <v>282</v>
      </c>
      <c r="I4" s="38" t="s">
        <v>84</v>
      </c>
      <c r="J4" s="39">
        <v>500</v>
      </c>
      <c r="K4" s="40" t="s">
        <v>304</v>
      </c>
      <c r="L4" s="41" t="s">
        <v>363</v>
      </c>
      <c r="M4" s="42"/>
      <c r="N4" s="43">
        <v>150</v>
      </c>
      <c r="O4" s="43"/>
      <c r="P4" s="49"/>
      <c r="Q4" s="29"/>
    </row>
    <row r="5" spans="1:19" s="47" customFormat="1" ht="25.5" x14ac:dyDescent="0.2">
      <c r="A5" s="32">
        <v>0.45833333333333331</v>
      </c>
      <c r="B5" s="33">
        <v>201</v>
      </c>
      <c r="C5" s="34"/>
      <c r="D5" s="35"/>
      <c r="E5" s="35"/>
      <c r="F5" s="33">
        <v>2</v>
      </c>
      <c r="G5" s="36" t="s">
        <v>10</v>
      </c>
      <c r="H5" s="37" t="s">
        <v>282</v>
      </c>
      <c r="I5" s="38" t="s">
        <v>90</v>
      </c>
      <c r="J5" s="39">
        <v>500</v>
      </c>
      <c r="K5" s="40" t="s">
        <v>300</v>
      </c>
      <c r="L5" s="41" t="s">
        <v>192</v>
      </c>
      <c r="M5" s="42"/>
      <c r="N5" s="43">
        <v>150</v>
      </c>
      <c r="O5" s="43"/>
      <c r="P5" s="49"/>
      <c r="Q5" s="46"/>
    </row>
    <row r="6" spans="1:19" s="47" customFormat="1" ht="25.5" x14ac:dyDescent="0.2">
      <c r="A6" s="32">
        <v>0.45833333333333331</v>
      </c>
      <c r="B6" s="33">
        <v>201</v>
      </c>
      <c r="C6" s="34"/>
      <c r="D6" s="35"/>
      <c r="E6" s="35"/>
      <c r="F6" s="33">
        <v>3</v>
      </c>
      <c r="G6" s="36" t="s">
        <v>10</v>
      </c>
      <c r="H6" s="37" t="s">
        <v>282</v>
      </c>
      <c r="I6" s="38" t="s">
        <v>90</v>
      </c>
      <c r="J6" s="39">
        <v>500</v>
      </c>
      <c r="K6" s="40" t="s">
        <v>304</v>
      </c>
      <c r="L6" s="41" t="s">
        <v>191</v>
      </c>
      <c r="M6" s="42"/>
      <c r="N6" s="43">
        <v>150</v>
      </c>
      <c r="O6" s="43"/>
      <c r="P6" s="49"/>
      <c r="Q6" s="46"/>
    </row>
    <row r="7" spans="1:19" s="47" customFormat="1" ht="25.5" x14ac:dyDescent="0.2">
      <c r="A7" s="32">
        <v>0.45833333333333331</v>
      </c>
      <c r="B7" s="33">
        <v>201</v>
      </c>
      <c r="C7" s="34"/>
      <c r="D7" s="35"/>
      <c r="E7" s="35"/>
      <c r="F7" s="33">
        <v>4</v>
      </c>
      <c r="G7" s="36" t="s">
        <v>10</v>
      </c>
      <c r="H7" s="37" t="s">
        <v>282</v>
      </c>
      <c r="I7" s="169" t="s">
        <v>84</v>
      </c>
      <c r="J7" s="39">
        <v>500</v>
      </c>
      <c r="K7" s="40" t="s">
        <v>292</v>
      </c>
      <c r="L7" s="41" t="s">
        <v>647</v>
      </c>
      <c r="M7" s="42"/>
      <c r="N7" s="43">
        <f>150*2</f>
        <v>300</v>
      </c>
      <c r="O7" s="48"/>
      <c r="P7" s="49"/>
      <c r="Q7" s="46"/>
    </row>
    <row r="8" spans="1:19" s="31" customFormat="1" ht="23.25" x14ac:dyDescent="0.2">
      <c r="A8" s="148">
        <v>0.46527777777777773</v>
      </c>
      <c r="B8" s="90">
        <v>202</v>
      </c>
      <c r="C8" s="142"/>
      <c r="D8" s="144"/>
      <c r="E8" s="142"/>
      <c r="F8" s="144">
        <v>0</v>
      </c>
      <c r="G8" s="91" t="s">
        <v>11</v>
      </c>
      <c r="H8" s="92" t="s">
        <v>12</v>
      </c>
      <c r="I8" s="93" t="s">
        <v>13</v>
      </c>
      <c r="J8" s="94">
        <v>500</v>
      </c>
      <c r="K8" s="93"/>
      <c r="L8" s="94"/>
      <c r="M8" s="149"/>
      <c r="N8" s="146" t="s">
        <v>87</v>
      </c>
      <c r="O8" s="151"/>
      <c r="P8" s="148"/>
      <c r="Q8" s="29"/>
    </row>
    <row r="9" spans="1:19" s="58" customFormat="1" x14ac:dyDescent="0.2">
      <c r="A9" s="32">
        <v>0.46527777777777773</v>
      </c>
      <c r="B9" s="33">
        <v>202</v>
      </c>
      <c r="C9" s="34"/>
      <c r="D9" s="35"/>
      <c r="E9" s="35"/>
      <c r="F9" s="33">
        <v>1</v>
      </c>
      <c r="G9" s="36" t="s">
        <v>11</v>
      </c>
      <c r="H9" s="37" t="s">
        <v>12</v>
      </c>
      <c r="I9" s="38" t="s">
        <v>84</v>
      </c>
      <c r="J9" s="39">
        <v>500</v>
      </c>
      <c r="K9" s="40" t="s">
        <v>292</v>
      </c>
      <c r="L9" s="41" t="s">
        <v>197</v>
      </c>
      <c r="M9" s="42"/>
      <c r="N9" s="43">
        <v>275</v>
      </c>
      <c r="O9" s="43"/>
      <c r="P9" s="49"/>
      <c r="Q9" s="56"/>
    </row>
    <row r="10" spans="1:19" s="31" customFormat="1" x14ac:dyDescent="0.2">
      <c r="A10" s="32">
        <v>0.46527777777777773</v>
      </c>
      <c r="B10" s="33">
        <v>202</v>
      </c>
      <c r="C10" s="34"/>
      <c r="D10" s="35"/>
      <c r="E10" s="35"/>
      <c r="F10" s="33">
        <v>2</v>
      </c>
      <c r="G10" s="36" t="s">
        <v>11</v>
      </c>
      <c r="H10" s="37" t="s">
        <v>12</v>
      </c>
      <c r="I10" s="38" t="s">
        <v>84</v>
      </c>
      <c r="J10" s="39">
        <v>500</v>
      </c>
      <c r="K10" s="40" t="s">
        <v>298</v>
      </c>
      <c r="L10" s="41" t="s">
        <v>200</v>
      </c>
      <c r="M10" s="42"/>
      <c r="N10" s="43">
        <v>275</v>
      </c>
      <c r="O10" s="43"/>
      <c r="P10" s="49"/>
      <c r="Q10" s="29"/>
    </row>
    <row r="11" spans="1:19" s="58" customFormat="1" x14ac:dyDescent="0.2">
      <c r="A11" s="32">
        <v>0.46527777777777773</v>
      </c>
      <c r="B11" s="33">
        <v>202</v>
      </c>
      <c r="C11" s="34"/>
      <c r="D11" s="35"/>
      <c r="E11" s="35"/>
      <c r="F11" s="33">
        <v>3</v>
      </c>
      <c r="G11" s="36" t="s">
        <v>11</v>
      </c>
      <c r="H11" s="37" t="s">
        <v>12</v>
      </c>
      <c r="I11" s="38" t="s">
        <v>84</v>
      </c>
      <c r="J11" s="39">
        <v>500</v>
      </c>
      <c r="K11" s="40" t="s">
        <v>290</v>
      </c>
      <c r="L11" s="41" t="s">
        <v>204</v>
      </c>
      <c r="M11" s="42"/>
      <c r="N11" s="43">
        <v>275</v>
      </c>
      <c r="O11" s="43"/>
      <c r="P11" s="49"/>
      <c r="Q11" s="56"/>
    </row>
    <row r="12" spans="1:19" s="58" customFormat="1" x14ac:dyDescent="0.2">
      <c r="A12" s="32">
        <v>0.46527777777777773</v>
      </c>
      <c r="B12" s="33">
        <v>202</v>
      </c>
      <c r="C12" s="34"/>
      <c r="D12" s="35"/>
      <c r="E12" s="35"/>
      <c r="F12" s="33">
        <v>4</v>
      </c>
      <c r="G12" s="36" t="s">
        <v>11</v>
      </c>
      <c r="H12" s="37" t="s">
        <v>12</v>
      </c>
      <c r="I12" s="38" t="s">
        <v>84</v>
      </c>
      <c r="J12" s="39">
        <v>500</v>
      </c>
      <c r="K12" s="40" t="s">
        <v>289</v>
      </c>
      <c r="L12" s="41" t="s">
        <v>202</v>
      </c>
      <c r="M12" s="42"/>
      <c r="N12" s="43">
        <v>275</v>
      </c>
      <c r="O12" s="43"/>
      <c r="P12" s="49"/>
      <c r="Q12" s="56"/>
    </row>
    <row r="13" spans="1:19" s="58" customFormat="1" x14ac:dyDescent="0.2">
      <c r="A13" s="32">
        <v>0.46527777777777773</v>
      </c>
      <c r="B13" s="33">
        <v>202</v>
      </c>
      <c r="C13" s="34"/>
      <c r="D13" s="35"/>
      <c r="E13" s="35"/>
      <c r="F13" s="33">
        <v>5</v>
      </c>
      <c r="G13" s="36" t="s">
        <v>11</v>
      </c>
      <c r="H13" s="37" t="s">
        <v>12</v>
      </c>
      <c r="I13" s="38" t="s">
        <v>84</v>
      </c>
      <c r="J13" s="39">
        <v>500</v>
      </c>
      <c r="K13" s="40" t="s">
        <v>86</v>
      </c>
      <c r="L13" s="41" t="s">
        <v>88</v>
      </c>
      <c r="M13" s="42"/>
      <c r="N13" s="43">
        <v>275</v>
      </c>
      <c r="O13" s="43"/>
      <c r="P13" s="49"/>
      <c r="Q13" s="56"/>
    </row>
    <row r="14" spans="1:19" s="58" customFormat="1" x14ac:dyDescent="0.2">
      <c r="A14" s="32">
        <v>0.46527777777777773</v>
      </c>
      <c r="B14" s="33">
        <v>202</v>
      </c>
      <c r="C14" s="34"/>
      <c r="D14" s="35"/>
      <c r="E14" s="35"/>
      <c r="F14" s="33">
        <v>6</v>
      </c>
      <c r="G14" s="36" t="s">
        <v>11</v>
      </c>
      <c r="H14" s="37" t="s">
        <v>12</v>
      </c>
      <c r="I14" s="38" t="s">
        <v>84</v>
      </c>
      <c r="J14" s="39">
        <v>500</v>
      </c>
      <c r="K14" s="40" t="s">
        <v>290</v>
      </c>
      <c r="L14" s="41" t="s">
        <v>194</v>
      </c>
      <c r="M14" s="42"/>
      <c r="N14" s="43">
        <v>275</v>
      </c>
      <c r="O14" s="43"/>
      <c r="P14" s="49"/>
      <c r="Q14" s="56"/>
    </row>
    <row r="15" spans="1:19" s="58" customFormat="1" x14ac:dyDescent="0.2">
      <c r="A15" s="32">
        <v>0.46527777777777773</v>
      </c>
      <c r="B15" s="33">
        <v>202</v>
      </c>
      <c r="C15" s="34"/>
      <c r="D15" s="35"/>
      <c r="E15" s="35"/>
      <c r="F15" s="33">
        <v>7</v>
      </c>
      <c r="G15" s="36" t="s">
        <v>11</v>
      </c>
      <c r="H15" s="37" t="s">
        <v>12</v>
      </c>
      <c r="I15" s="38" t="s">
        <v>84</v>
      </c>
      <c r="J15" s="39">
        <v>500</v>
      </c>
      <c r="K15" s="40" t="s">
        <v>289</v>
      </c>
      <c r="L15" s="41" t="s">
        <v>193</v>
      </c>
      <c r="M15" s="42"/>
      <c r="N15" s="43">
        <v>275</v>
      </c>
      <c r="O15" s="43"/>
      <c r="P15" s="49"/>
      <c r="Q15" s="56"/>
    </row>
    <row r="16" spans="1:19" s="58" customFormat="1" x14ac:dyDescent="0.2">
      <c r="A16" s="32">
        <v>0.46527777777777773</v>
      </c>
      <c r="B16" s="33">
        <v>202</v>
      </c>
      <c r="C16" s="34"/>
      <c r="D16" s="35"/>
      <c r="E16" s="35"/>
      <c r="F16" s="33">
        <v>8</v>
      </c>
      <c r="G16" s="36" t="s">
        <v>11</v>
      </c>
      <c r="H16" s="37" t="s">
        <v>12</v>
      </c>
      <c r="I16" s="38" t="s">
        <v>84</v>
      </c>
      <c r="J16" s="39">
        <v>500</v>
      </c>
      <c r="K16" s="40" t="s">
        <v>291</v>
      </c>
      <c r="L16" s="41" t="s">
        <v>195</v>
      </c>
      <c r="M16" s="42"/>
      <c r="N16" s="43">
        <v>275</v>
      </c>
      <c r="O16" s="43"/>
      <c r="P16" s="49"/>
      <c r="Q16" s="56"/>
    </row>
    <row r="17" spans="1:17" s="58" customFormat="1" x14ac:dyDescent="0.2">
      <c r="A17" s="32">
        <v>0.46527777777777773</v>
      </c>
      <c r="B17" s="33">
        <v>202</v>
      </c>
      <c r="C17" s="34"/>
      <c r="D17" s="35"/>
      <c r="E17" s="35"/>
      <c r="F17" s="33">
        <v>9</v>
      </c>
      <c r="G17" s="36" t="s">
        <v>11</v>
      </c>
      <c r="H17" s="37" t="s">
        <v>12</v>
      </c>
      <c r="I17" s="38" t="s">
        <v>84</v>
      </c>
      <c r="J17" s="39">
        <v>500</v>
      </c>
      <c r="K17" s="40" t="s">
        <v>298</v>
      </c>
      <c r="L17" s="41" t="s">
        <v>201</v>
      </c>
      <c r="M17" s="42"/>
      <c r="N17" s="43">
        <v>275</v>
      </c>
      <c r="O17" s="43"/>
      <c r="P17" s="49"/>
      <c r="Q17" s="56"/>
    </row>
    <row r="18" spans="1:17" s="58" customFormat="1" x14ac:dyDescent="0.2">
      <c r="A18" s="32">
        <v>0.46527777777777773</v>
      </c>
      <c r="B18" s="33">
        <v>202</v>
      </c>
      <c r="C18" s="34"/>
      <c r="D18" s="35"/>
      <c r="E18" s="35"/>
      <c r="F18" s="33">
        <v>10</v>
      </c>
      <c r="G18" s="36" t="s">
        <v>11</v>
      </c>
      <c r="H18" s="37" t="s">
        <v>12</v>
      </c>
      <c r="I18" s="38" t="s">
        <v>84</v>
      </c>
      <c r="J18" s="39">
        <v>500</v>
      </c>
      <c r="K18" s="40" t="s">
        <v>292</v>
      </c>
      <c r="L18" s="41" t="s">
        <v>198</v>
      </c>
      <c r="M18" s="42"/>
      <c r="N18" s="43">
        <v>275</v>
      </c>
      <c r="O18" s="43"/>
      <c r="P18" s="49"/>
      <c r="Q18" s="56"/>
    </row>
    <row r="19" spans="1:17" s="58" customFormat="1" x14ac:dyDescent="0.2">
      <c r="A19" s="32">
        <v>0.46527777777777773</v>
      </c>
      <c r="B19" s="33">
        <v>202</v>
      </c>
      <c r="C19" s="34"/>
      <c r="D19" s="35"/>
      <c r="E19" s="35"/>
      <c r="F19" s="33">
        <v>11</v>
      </c>
      <c r="G19" s="36" t="s">
        <v>11</v>
      </c>
      <c r="H19" s="37" t="s">
        <v>12</v>
      </c>
      <c r="I19" s="38" t="s">
        <v>84</v>
      </c>
      <c r="J19" s="39">
        <v>500</v>
      </c>
      <c r="K19" s="40" t="s">
        <v>291</v>
      </c>
      <c r="L19" s="41" t="s">
        <v>196</v>
      </c>
      <c r="M19" s="42"/>
      <c r="N19" s="43">
        <v>275</v>
      </c>
      <c r="O19" s="43"/>
      <c r="P19" s="49"/>
      <c r="Q19" s="56"/>
    </row>
    <row r="20" spans="1:17" s="58" customFormat="1" x14ac:dyDescent="0.2">
      <c r="A20" s="32">
        <v>0.46527777777777773</v>
      </c>
      <c r="B20" s="33">
        <v>202</v>
      </c>
      <c r="C20" s="34"/>
      <c r="D20" s="35"/>
      <c r="E20" s="35"/>
      <c r="F20" s="33">
        <v>12</v>
      </c>
      <c r="G20" s="36" t="s">
        <v>11</v>
      </c>
      <c r="H20" s="37" t="s">
        <v>12</v>
      </c>
      <c r="I20" s="38" t="s">
        <v>84</v>
      </c>
      <c r="J20" s="39">
        <v>500</v>
      </c>
      <c r="K20" s="40" t="s">
        <v>298</v>
      </c>
      <c r="L20" s="41" t="s">
        <v>203</v>
      </c>
      <c r="M20" s="42"/>
      <c r="N20" s="43">
        <v>275</v>
      </c>
      <c r="O20" s="43"/>
      <c r="P20" s="49"/>
      <c r="Q20" s="56"/>
    </row>
    <row r="21" spans="1:17" s="58" customFormat="1" ht="23.25" x14ac:dyDescent="0.2">
      <c r="A21" s="148">
        <v>0.47569444444444442</v>
      </c>
      <c r="B21" s="90">
        <v>203</v>
      </c>
      <c r="C21" s="142"/>
      <c r="D21" s="144"/>
      <c r="E21" s="142"/>
      <c r="F21" s="144">
        <v>0</v>
      </c>
      <c r="G21" s="91" t="s">
        <v>7</v>
      </c>
      <c r="H21" s="92" t="s">
        <v>12</v>
      </c>
      <c r="I21" s="93" t="s">
        <v>9</v>
      </c>
      <c r="J21" s="94">
        <v>1000</v>
      </c>
      <c r="K21" s="93"/>
      <c r="L21" s="94"/>
      <c r="M21" s="149"/>
      <c r="N21" s="146" t="s">
        <v>89</v>
      </c>
      <c r="O21" s="151"/>
      <c r="P21" s="148"/>
      <c r="Q21" s="56"/>
    </row>
    <row r="22" spans="1:17" s="58" customFormat="1" ht="25.5" x14ac:dyDescent="0.2">
      <c r="A22" s="32">
        <v>0.47569444444444442</v>
      </c>
      <c r="B22" s="33">
        <v>203</v>
      </c>
      <c r="C22" s="34"/>
      <c r="D22" s="35"/>
      <c r="E22" s="35"/>
      <c r="F22" s="33">
        <v>1</v>
      </c>
      <c r="G22" s="36" t="s">
        <v>7</v>
      </c>
      <c r="H22" s="37" t="s">
        <v>12</v>
      </c>
      <c r="I22" s="38" t="s">
        <v>90</v>
      </c>
      <c r="J22" s="39">
        <v>1000</v>
      </c>
      <c r="K22" s="40" t="s">
        <v>86</v>
      </c>
      <c r="L22" s="41" t="s">
        <v>364</v>
      </c>
      <c r="M22" s="42"/>
      <c r="N22" s="43">
        <v>325</v>
      </c>
      <c r="O22" s="43"/>
      <c r="P22" s="49"/>
      <c r="Q22" s="56"/>
    </row>
    <row r="23" spans="1:17" s="58" customFormat="1" ht="25.5" x14ac:dyDescent="0.2">
      <c r="A23" s="32">
        <v>0.47569444444444442</v>
      </c>
      <c r="B23" s="33">
        <v>203</v>
      </c>
      <c r="C23" s="34"/>
      <c r="D23" s="35"/>
      <c r="E23" s="35"/>
      <c r="F23" s="33">
        <v>2</v>
      </c>
      <c r="G23" s="36" t="s">
        <v>7</v>
      </c>
      <c r="H23" s="37" t="s">
        <v>12</v>
      </c>
      <c r="I23" s="38" t="s">
        <v>90</v>
      </c>
      <c r="J23" s="39">
        <v>1000</v>
      </c>
      <c r="K23" s="40" t="s">
        <v>306</v>
      </c>
      <c r="L23" s="41" t="s">
        <v>307</v>
      </c>
      <c r="M23" s="42"/>
      <c r="N23" s="43">
        <v>325</v>
      </c>
      <c r="O23" s="43"/>
      <c r="P23" s="49"/>
      <c r="Q23" s="56"/>
    </row>
    <row r="24" spans="1:17" s="69" customFormat="1" ht="25.5" x14ac:dyDescent="0.2">
      <c r="A24" s="32">
        <v>0.47569444444444442</v>
      </c>
      <c r="B24" s="33">
        <v>203</v>
      </c>
      <c r="C24" s="34"/>
      <c r="D24" s="35"/>
      <c r="E24" s="35"/>
      <c r="F24" s="33">
        <v>3</v>
      </c>
      <c r="G24" s="36" t="s">
        <v>7</v>
      </c>
      <c r="H24" s="37" t="s">
        <v>12</v>
      </c>
      <c r="I24" s="38" t="s">
        <v>9</v>
      </c>
      <c r="J24" s="39">
        <v>1000</v>
      </c>
      <c r="K24" s="40" t="s">
        <v>294</v>
      </c>
      <c r="L24" s="41" t="s">
        <v>311</v>
      </c>
      <c r="M24" s="52"/>
      <c r="N24" s="43">
        <v>325</v>
      </c>
      <c r="O24" s="53"/>
      <c r="P24" s="54"/>
      <c r="Q24" s="68"/>
    </row>
    <row r="25" spans="1:17" s="58" customFormat="1" ht="25.5" x14ac:dyDescent="0.2">
      <c r="A25" s="32">
        <v>0.47569444444444442</v>
      </c>
      <c r="B25" s="33">
        <v>203</v>
      </c>
      <c r="C25" s="34"/>
      <c r="D25" s="35"/>
      <c r="E25" s="35"/>
      <c r="F25" s="33">
        <v>4</v>
      </c>
      <c r="G25" s="36" t="s">
        <v>7</v>
      </c>
      <c r="H25" s="37" t="s">
        <v>12</v>
      </c>
      <c r="I25" s="38" t="s">
        <v>90</v>
      </c>
      <c r="J25" s="39">
        <v>1000</v>
      </c>
      <c r="K25" s="40" t="s">
        <v>298</v>
      </c>
      <c r="L25" s="41" t="s">
        <v>309</v>
      </c>
      <c r="M25" s="42"/>
      <c r="N25" s="43">
        <v>325</v>
      </c>
      <c r="O25" s="43"/>
      <c r="P25" s="49"/>
      <c r="Q25" s="56"/>
    </row>
    <row r="26" spans="1:17" s="31" customFormat="1" ht="25.5" x14ac:dyDescent="0.2">
      <c r="A26" s="32">
        <v>0.47569444444444442</v>
      </c>
      <c r="B26" s="33">
        <v>203</v>
      </c>
      <c r="C26" s="34"/>
      <c r="D26" s="35"/>
      <c r="E26" s="35"/>
      <c r="F26" s="33">
        <v>5</v>
      </c>
      <c r="G26" s="36" t="s">
        <v>7</v>
      </c>
      <c r="H26" s="37" t="s">
        <v>12</v>
      </c>
      <c r="I26" s="38" t="s">
        <v>9</v>
      </c>
      <c r="J26" s="39">
        <v>1000</v>
      </c>
      <c r="K26" s="40" t="s">
        <v>299</v>
      </c>
      <c r="L26" s="41" t="s">
        <v>464</v>
      </c>
      <c r="M26" s="52"/>
      <c r="N26" s="43">
        <v>325</v>
      </c>
      <c r="O26" s="53"/>
      <c r="P26" s="54"/>
      <c r="Q26" s="29"/>
    </row>
    <row r="27" spans="1:17" s="31" customFormat="1" ht="25.5" x14ac:dyDescent="0.2">
      <c r="A27" s="32">
        <v>0.47569444444444442</v>
      </c>
      <c r="B27" s="33">
        <v>203</v>
      </c>
      <c r="C27" s="50"/>
      <c r="D27" s="51"/>
      <c r="E27" s="51"/>
      <c r="F27" s="33">
        <v>6</v>
      </c>
      <c r="G27" s="36" t="s">
        <v>7</v>
      </c>
      <c r="H27" s="37" t="s">
        <v>12</v>
      </c>
      <c r="I27" s="38" t="s">
        <v>9</v>
      </c>
      <c r="J27" s="39">
        <v>1000</v>
      </c>
      <c r="K27" s="40" t="s">
        <v>298</v>
      </c>
      <c r="L27" s="41" t="s">
        <v>310</v>
      </c>
      <c r="M27" s="42"/>
      <c r="N27" s="43">
        <v>325</v>
      </c>
      <c r="O27" s="48"/>
      <c r="P27" s="49"/>
      <c r="Q27" s="29"/>
    </row>
    <row r="28" spans="1:17" s="31" customFormat="1" ht="25.5" x14ac:dyDescent="0.2">
      <c r="A28" s="32">
        <v>0.47569444444444442</v>
      </c>
      <c r="B28" s="33">
        <v>203</v>
      </c>
      <c r="C28" s="50"/>
      <c r="D28" s="51"/>
      <c r="E28" s="51"/>
      <c r="F28" s="33">
        <v>7</v>
      </c>
      <c r="G28" s="36" t="s">
        <v>7</v>
      </c>
      <c r="H28" s="37" t="s">
        <v>12</v>
      </c>
      <c r="I28" s="38" t="s">
        <v>9</v>
      </c>
      <c r="J28" s="39">
        <v>1000</v>
      </c>
      <c r="K28" s="40" t="s">
        <v>291</v>
      </c>
      <c r="L28" s="41" t="s">
        <v>308</v>
      </c>
      <c r="M28" s="42"/>
      <c r="N28" s="43">
        <v>325</v>
      </c>
      <c r="O28" s="43"/>
      <c r="P28" s="49"/>
      <c r="Q28" s="29"/>
    </row>
    <row r="29" spans="1:17" s="31" customFormat="1" ht="23.25" x14ac:dyDescent="0.2">
      <c r="A29" s="148">
        <v>0.4826388888888889</v>
      </c>
      <c r="B29" s="90">
        <v>204</v>
      </c>
      <c r="C29" s="142"/>
      <c r="D29" s="144"/>
      <c r="E29" s="142"/>
      <c r="F29" s="144">
        <v>0</v>
      </c>
      <c r="G29" s="91" t="s">
        <v>11</v>
      </c>
      <c r="H29" s="92" t="s">
        <v>8</v>
      </c>
      <c r="I29" s="93" t="s">
        <v>18</v>
      </c>
      <c r="J29" s="94">
        <v>1500</v>
      </c>
      <c r="K29" s="93"/>
      <c r="L29" s="94"/>
      <c r="M29" s="149"/>
      <c r="N29" s="146" t="s">
        <v>92</v>
      </c>
      <c r="O29" s="151"/>
      <c r="P29" s="148"/>
      <c r="Q29" s="29"/>
    </row>
    <row r="30" spans="1:17" s="58" customFormat="1" ht="63.75" x14ac:dyDescent="0.2">
      <c r="A30" s="32">
        <v>0.4826388888888889</v>
      </c>
      <c r="B30" s="33">
        <v>204</v>
      </c>
      <c r="C30" s="34"/>
      <c r="D30" s="35"/>
      <c r="E30" s="35"/>
      <c r="F30" s="33">
        <v>1</v>
      </c>
      <c r="G30" s="36" t="s">
        <v>11</v>
      </c>
      <c r="H30" s="37" t="s">
        <v>8</v>
      </c>
      <c r="I30" s="38" t="s">
        <v>18</v>
      </c>
      <c r="J30" s="39">
        <v>1500</v>
      </c>
      <c r="K30" s="40" t="s">
        <v>86</v>
      </c>
      <c r="L30" s="41" t="s">
        <v>445</v>
      </c>
      <c r="M30" s="52"/>
      <c r="N30" s="43">
        <v>375</v>
      </c>
      <c r="O30" s="43"/>
      <c r="P30" s="49"/>
      <c r="Q30" s="56"/>
    </row>
    <row r="31" spans="1:17" s="58" customFormat="1" ht="63.75" x14ac:dyDescent="0.2">
      <c r="A31" s="32">
        <v>0.4826388888888889</v>
      </c>
      <c r="B31" s="33">
        <v>204</v>
      </c>
      <c r="C31" s="34"/>
      <c r="D31" s="35"/>
      <c r="E31" s="35"/>
      <c r="F31" s="33">
        <v>2</v>
      </c>
      <c r="G31" s="36" t="s">
        <v>11</v>
      </c>
      <c r="H31" s="37" t="s">
        <v>8</v>
      </c>
      <c r="I31" s="38" t="s">
        <v>18</v>
      </c>
      <c r="J31" s="39">
        <v>1500</v>
      </c>
      <c r="K31" s="40" t="s">
        <v>300</v>
      </c>
      <c r="L31" s="41" t="s">
        <v>434</v>
      </c>
      <c r="M31" s="42"/>
      <c r="N31" s="43">
        <v>375</v>
      </c>
      <c r="O31" s="43"/>
      <c r="P31" s="49"/>
      <c r="Q31" s="56"/>
    </row>
    <row r="32" spans="1:17" s="58" customFormat="1" ht="63.75" x14ac:dyDescent="0.2">
      <c r="A32" s="32">
        <v>0.4826388888888889</v>
      </c>
      <c r="B32" s="33">
        <v>204</v>
      </c>
      <c r="C32" s="34"/>
      <c r="D32" s="35"/>
      <c r="E32" s="35"/>
      <c r="F32" s="33">
        <v>3</v>
      </c>
      <c r="G32" s="36" t="s">
        <v>11</v>
      </c>
      <c r="H32" s="37" t="s">
        <v>8</v>
      </c>
      <c r="I32" s="38" t="s">
        <v>18</v>
      </c>
      <c r="J32" s="39">
        <v>1500</v>
      </c>
      <c r="K32" s="40" t="s">
        <v>305</v>
      </c>
      <c r="L32" s="41" t="s">
        <v>444</v>
      </c>
      <c r="M32" s="42"/>
      <c r="N32" s="43">
        <v>375</v>
      </c>
      <c r="O32" s="43"/>
      <c r="P32" s="49"/>
      <c r="Q32" s="56"/>
    </row>
    <row r="33" spans="1:17" s="31" customFormat="1" ht="63.75" x14ac:dyDescent="0.2">
      <c r="A33" s="32">
        <v>0.4826388888888889</v>
      </c>
      <c r="B33" s="33">
        <v>204</v>
      </c>
      <c r="C33" s="34"/>
      <c r="D33" s="35"/>
      <c r="E33" s="35"/>
      <c r="F33" s="33">
        <v>4</v>
      </c>
      <c r="G33" s="36" t="s">
        <v>11</v>
      </c>
      <c r="H33" s="37" t="s">
        <v>8</v>
      </c>
      <c r="I33" s="38" t="s">
        <v>18</v>
      </c>
      <c r="J33" s="39">
        <v>1500</v>
      </c>
      <c r="K33" s="40" t="s">
        <v>289</v>
      </c>
      <c r="L33" s="41" t="s">
        <v>432</v>
      </c>
      <c r="M33" s="42"/>
      <c r="N33" s="43">
        <v>375</v>
      </c>
      <c r="O33" s="53"/>
      <c r="P33" s="54"/>
      <c r="Q33" s="29"/>
    </row>
    <row r="34" spans="1:17" s="31" customFormat="1" ht="23.25" x14ac:dyDescent="0.2">
      <c r="A34" s="148">
        <v>0.48749999999999999</v>
      </c>
      <c r="B34" s="90">
        <v>205</v>
      </c>
      <c r="C34" s="142"/>
      <c r="D34" s="144"/>
      <c r="E34" s="142"/>
      <c r="F34" s="144">
        <v>0</v>
      </c>
      <c r="G34" s="91" t="s">
        <v>7</v>
      </c>
      <c r="H34" s="92" t="s">
        <v>8</v>
      </c>
      <c r="I34" s="93" t="s">
        <v>13</v>
      </c>
      <c r="J34" s="94">
        <v>1500</v>
      </c>
      <c r="K34" s="93"/>
      <c r="L34" s="94"/>
      <c r="M34" s="149"/>
      <c r="N34" s="146" t="s">
        <v>87</v>
      </c>
      <c r="O34" s="151"/>
      <c r="P34" s="148"/>
      <c r="Q34" s="29"/>
    </row>
    <row r="35" spans="1:17" s="58" customFormat="1" x14ac:dyDescent="0.2">
      <c r="A35" s="32">
        <v>0.48749999999999999</v>
      </c>
      <c r="B35" s="33">
        <v>205</v>
      </c>
      <c r="C35" s="34"/>
      <c r="D35" s="35"/>
      <c r="E35" s="35"/>
      <c r="F35" s="33">
        <v>1</v>
      </c>
      <c r="G35" s="36" t="s">
        <v>7</v>
      </c>
      <c r="H35" s="37" t="s">
        <v>8</v>
      </c>
      <c r="I35" s="38" t="s">
        <v>84</v>
      </c>
      <c r="J35" s="39">
        <v>1500</v>
      </c>
      <c r="K35" s="40" t="s">
        <v>291</v>
      </c>
      <c r="L35" s="41" t="s">
        <v>97</v>
      </c>
      <c r="M35" s="42"/>
      <c r="N35" s="43">
        <v>275</v>
      </c>
      <c r="O35" s="43"/>
      <c r="P35" s="49"/>
      <c r="Q35" s="56"/>
    </row>
    <row r="36" spans="1:17" s="58" customFormat="1" x14ac:dyDescent="0.2">
      <c r="A36" s="32">
        <v>0.48749999999999999</v>
      </c>
      <c r="B36" s="33">
        <v>205</v>
      </c>
      <c r="C36" s="34"/>
      <c r="D36" s="35"/>
      <c r="E36" s="35"/>
      <c r="F36" s="33">
        <v>2</v>
      </c>
      <c r="G36" s="36" t="s">
        <v>7</v>
      </c>
      <c r="H36" s="37" t="s">
        <v>8</v>
      </c>
      <c r="I36" s="38" t="s">
        <v>84</v>
      </c>
      <c r="J36" s="39">
        <v>1500</v>
      </c>
      <c r="K36" s="40" t="s">
        <v>289</v>
      </c>
      <c r="L36" s="41" t="s">
        <v>214</v>
      </c>
      <c r="M36" s="42"/>
      <c r="N36" s="43">
        <v>275</v>
      </c>
      <c r="O36" s="43"/>
      <c r="P36" s="49"/>
      <c r="Q36" s="56"/>
    </row>
    <row r="37" spans="1:17" s="58" customFormat="1" x14ac:dyDescent="0.2">
      <c r="A37" s="32">
        <v>0.48749999999999999</v>
      </c>
      <c r="B37" s="33">
        <v>205</v>
      </c>
      <c r="C37" s="34"/>
      <c r="D37" s="35"/>
      <c r="E37" s="35"/>
      <c r="F37" s="33">
        <v>3</v>
      </c>
      <c r="G37" s="36" t="s">
        <v>7</v>
      </c>
      <c r="H37" s="37" t="s">
        <v>8</v>
      </c>
      <c r="I37" s="38" t="s">
        <v>84</v>
      </c>
      <c r="J37" s="39">
        <v>1500</v>
      </c>
      <c r="K37" s="40" t="s">
        <v>293</v>
      </c>
      <c r="L37" s="41" t="s">
        <v>212</v>
      </c>
      <c r="M37" s="42"/>
      <c r="N37" s="43">
        <v>275</v>
      </c>
      <c r="O37" s="43"/>
      <c r="P37" s="49"/>
      <c r="Q37" s="56"/>
    </row>
    <row r="38" spans="1:17" s="58" customFormat="1" x14ac:dyDescent="0.2">
      <c r="A38" s="32">
        <v>0.48749999999999999</v>
      </c>
      <c r="B38" s="33">
        <v>205</v>
      </c>
      <c r="C38" s="34"/>
      <c r="D38" s="35"/>
      <c r="E38" s="35"/>
      <c r="F38" s="33">
        <v>4</v>
      </c>
      <c r="G38" s="36" t="s">
        <v>7</v>
      </c>
      <c r="H38" s="37" t="s">
        <v>8</v>
      </c>
      <c r="I38" s="38" t="s">
        <v>84</v>
      </c>
      <c r="J38" s="39">
        <v>1500</v>
      </c>
      <c r="K38" s="40" t="s">
        <v>299</v>
      </c>
      <c r="L38" s="41" t="s">
        <v>155</v>
      </c>
      <c r="M38" s="42"/>
      <c r="N38" s="43">
        <v>275</v>
      </c>
      <c r="O38" s="43"/>
      <c r="P38" s="49"/>
      <c r="Q38" s="56"/>
    </row>
    <row r="39" spans="1:17" s="58" customFormat="1" x14ac:dyDescent="0.2">
      <c r="A39" s="32">
        <v>0.48749999999999999</v>
      </c>
      <c r="B39" s="33">
        <v>205</v>
      </c>
      <c r="C39" s="34"/>
      <c r="D39" s="35"/>
      <c r="E39" s="35"/>
      <c r="F39" s="33">
        <v>5</v>
      </c>
      <c r="G39" s="36" t="s">
        <v>7</v>
      </c>
      <c r="H39" s="37" t="s">
        <v>8</v>
      </c>
      <c r="I39" s="38" t="s">
        <v>84</v>
      </c>
      <c r="J39" s="39">
        <v>1500</v>
      </c>
      <c r="K39" s="40" t="s">
        <v>306</v>
      </c>
      <c r="L39" s="41" t="s">
        <v>207</v>
      </c>
      <c r="M39" s="42"/>
      <c r="N39" s="43">
        <v>275</v>
      </c>
      <c r="O39" s="43"/>
      <c r="P39" s="49"/>
      <c r="Q39" s="56"/>
    </row>
    <row r="40" spans="1:17" s="58" customFormat="1" x14ac:dyDescent="0.2">
      <c r="A40" s="32">
        <v>0.48749999999999999</v>
      </c>
      <c r="B40" s="33">
        <v>205</v>
      </c>
      <c r="C40" s="34"/>
      <c r="D40" s="35"/>
      <c r="E40" s="35"/>
      <c r="F40" s="33">
        <v>6</v>
      </c>
      <c r="G40" s="36" t="s">
        <v>7</v>
      </c>
      <c r="H40" s="37" t="s">
        <v>8</v>
      </c>
      <c r="I40" s="38" t="s">
        <v>84</v>
      </c>
      <c r="J40" s="39">
        <v>1500</v>
      </c>
      <c r="K40" s="40" t="s">
        <v>293</v>
      </c>
      <c r="L40" s="41" t="s">
        <v>209</v>
      </c>
      <c r="M40" s="42"/>
      <c r="N40" s="43">
        <v>275</v>
      </c>
      <c r="O40" s="43"/>
      <c r="P40" s="49"/>
      <c r="Q40" s="56"/>
    </row>
    <row r="41" spans="1:17" s="58" customFormat="1" x14ac:dyDescent="0.2">
      <c r="A41" s="32">
        <v>0.48749999999999999</v>
      </c>
      <c r="B41" s="33">
        <v>205</v>
      </c>
      <c r="C41" s="34"/>
      <c r="D41" s="35"/>
      <c r="E41" s="35"/>
      <c r="F41" s="33">
        <v>7</v>
      </c>
      <c r="G41" s="36" t="s">
        <v>7</v>
      </c>
      <c r="H41" s="37" t="s">
        <v>8</v>
      </c>
      <c r="I41" s="38" t="s">
        <v>84</v>
      </c>
      <c r="J41" s="39">
        <v>1500</v>
      </c>
      <c r="K41" s="40" t="s">
        <v>298</v>
      </c>
      <c r="L41" s="41" t="s">
        <v>285</v>
      </c>
      <c r="M41" s="42"/>
      <c r="N41" s="43">
        <v>275</v>
      </c>
      <c r="O41" s="43"/>
      <c r="P41" s="49"/>
      <c r="Q41" s="56"/>
    </row>
    <row r="42" spans="1:17" s="58" customFormat="1" x14ac:dyDescent="0.2">
      <c r="A42" s="32">
        <v>0.48749999999999999</v>
      </c>
      <c r="B42" s="33">
        <v>205</v>
      </c>
      <c r="C42" s="34"/>
      <c r="D42" s="35"/>
      <c r="E42" s="35"/>
      <c r="F42" s="33">
        <v>8</v>
      </c>
      <c r="G42" s="36" t="s">
        <v>7</v>
      </c>
      <c r="H42" s="37" t="s">
        <v>8</v>
      </c>
      <c r="I42" s="38" t="s">
        <v>84</v>
      </c>
      <c r="J42" s="39">
        <v>1500</v>
      </c>
      <c r="K42" s="40" t="s">
        <v>289</v>
      </c>
      <c r="L42" s="41" t="s">
        <v>211</v>
      </c>
      <c r="M42" s="42"/>
      <c r="N42" s="43">
        <v>275</v>
      </c>
      <c r="O42" s="43"/>
      <c r="P42" s="49"/>
      <c r="Q42" s="56"/>
    </row>
    <row r="43" spans="1:17" s="58" customFormat="1" x14ac:dyDescent="0.2">
      <c r="A43" s="32">
        <v>0.48749999999999999</v>
      </c>
      <c r="B43" s="33">
        <v>205</v>
      </c>
      <c r="C43" s="34"/>
      <c r="D43" s="35"/>
      <c r="E43" s="35"/>
      <c r="F43" s="33">
        <v>9</v>
      </c>
      <c r="G43" s="36" t="s">
        <v>7</v>
      </c>
      <c r="H43" s="37" t="s">
        <v>8</v>
      </c>
      <c r="I43" s="38" t="s">
        <v>84</v>
      </c>
      <c r="J43" s="39">
        <v>1500</v>
      </c>
      <c r="K43" s="40" t="s">
        <v>300</v>
      </c>
      <c r="L43" s="41" t="s">
        <v>154</v>
      </c>
      <c r="M43" s="42"/>
      <c r="N43" s="43">
        <v>275</v>
      </c>
      <c r="O43" s="43"/>
      <c r="P43" s="49"/>
      <c r="Q43" s="56"/>
    </row>
    <row r="44" spans="1:17" s="58" customFormat="1" x14ac:dyDescent="0.2">
      <c r="A44" s="32">
        <v>0.48749999999999999</v>
      </c>
      <c r="B44" s="33">
        <v>205</v>
      </c>
      <c r="C44" s="34"/>
      <c r="D44" s="35"/>
      <c r="E44" s="35"/>
      <c r="F44" s="33">
        <v>10</v>
      </c>
      <c r="G44" s="36" t="s">
        <v>7</v>
      </c>
      <c r="H44" s="37" t="s">
        <v>8</v>
      </c>
      <c r="I44" s="38" t="s">
        <v>84</v>
      </c>
      <c r="J44" s="39">
        <v>1500</v>
      </c>
      <c r="K44" s="40" t="s">
        <v>86</v>
      </c>
      <c r="L44" s="41" t="s">
        <v>213</v>
      </c>
      <c r="M44" s="42"/>
      <c r="N44" s="43">
        <v>275</v>
      </c>
      <c r="O44" s="43"/>
      <c r="P44" s="49"/>
      <c r="Q44" s="56"/>
    </row>
    <row r="45" spans="1:17" s="58" customFormat="1" x14ac:dyDescent="0.2">
      <c r="A45" s="32">
        <v>0.48749999999999999</v>
      </c>
      <c r="B45" s="33">
        <v>205</v>
      </c>
      <c r="C45" s="34"/>
      <c r="D45" s="35"/>
      <c r="E45" s="35"/>
      <c r="F45" s="33">
        <v>11</v>
      </c>
      <c r="G45" s="36" t="s">
        <v>7</v>
      </c>
      <c r="H45" s="37" t="s">
        <v>8</v>
      </c>
      <c r="I45" s="38" t="s">
        <v>84</v>
      </c>
      <c r="J45" s="39">
        <v>1500</v>
      </c>
      <c r="K45" s="40" t="s">
        <v>299</v>
      </c>
      <c r="L45" s="41" t="s">
        <v>210</v>
      </c>
      <c r="M45" s="42"/>
      <c r="N45" s="43">
        <v>275</v>
      </c>
      <c r="O45" s="43"/>
      <c r="P45" s="49"/>
      <c r="Q45" s="56"/>
    </row>
    <row r="46" spans="1:17" s="58" customFormat="1" x14ac:dyDescent="0.2">
      <c r="A46" s="32">
        <v>0.48749999999999999</v>
      </c>
      <c r="B46" s="33">
        <v>205</v>
      </c>
      <c r="C46" s="34"/>
      <c r="D46" s="35"/>
      <c r="E46" s="35"/>
      <c r="F46" s="33">
        <v>12</v>
      </c>
      <c r="G46" s="36" t="s">
        <v>7</v>
      </c>
      <c r="H46" s="37" t="s">
        <v>8</v>
      </c>
      <c r="I46" s="38" t="s">
        <v>84</v>
      </c>
      <c r="J46" s="39">
        <v>1500</v>
      </c>
      <c r="K46" s="40" t="s">
        <v>293</v>
      </c>
      <c r="L46" s="41" t="s">
        <v>100</v>
      </c>
      <c r="M46" s="42"/>
      <c r="N46" s="43">
        <v>275</v>
      </c>
      <c r="O46" s="43"/>
      <c r="P46" s="49"/>
      <c r="Q46" s="56"/>
    </row>
    <row r="47" spans="1:17" s="58" customFormat="1" x14ac:dyDescent="0.2">
      <c r="A47" s="32">
        <v>0.48749999999999999</v>
      </c>
      <c r="B47" s="33">
        <v>205</v>
      </c>
      <c r="C47" s="34"/>
      <c r="D47" s="35"/>
      <c r="E47" s="35"/>
      <c r="F47" s="33">
        <v>13</v>
      </c>
      <c r="G47" s="36" t="s">
        <v>7</v>
      </c>
      <c r="H47" s="37" t="s">
        <v>8</v>
      </c>
      <c r="I47" s="38" t="s">
        <v>84</v>
      </c>
      <c r="J47" s="39">
        <v>1500</v>
      </c>
      <c r="K47" s="40" t="s">
        <v>291</v>
      </c>
      <c r="L47" s="41" t="s">
        <v>157</v>
      </c>
      <c r="M47" s="42"/>
      <c r="N47" s="43">
        <v>275</v>
      </c>
      <c r="O47" s="43"/>
      <c r="P47" s="49"/>
      <c r="Q47" s="56"/>
    </row>
    <row r="48" spans="1:17" s="58" customFormat="1" x14ac:dyDescent="0.2">
      <c r="A48" s="132">
        <v>0.48749999999999999</v>
      </c>
      <c r="B48" s="133">
        <v>205</v>
      </c>
      <c r="C48" s="134"/>
      <c r="D48" s="140"/>
      <c r="E48" s="140"/>
      <c r="F48" s="133">
        <v>14</v>
      </c>
      <c r="G48" s="135" t="s">
        <v>7</v>
      </c>
      <c r="H48" s="136" t="s">
        <v>8</v>
      </c>
      <c r="I48" s="137" t="s">
        <v>84</v>
      </c>
      <c r="J48" s="138">
        <v>1500</v>
      </c>
      <c r="K48" s="130" t="s">
        <v>86</v>
      </c>
      <c r="L48" s="131" t="s">
        <v>206</v>
      </c>
      <c r="M48" s="42"/>
      <c r="N48" s="43">
        <v>275</v>
      </c>
      <c r="O48" s="43"/>
      <c r="P48" s="55">
        <v>42851</v>
      </c>
      <c r="Q48" s="56"/>
    </row>
    <row r="49" spans="1:17" s="31" customFormat="1" x14ac:dyDescent="0.2">
      <c r="A49" s="32">
        <v>0.48749999999999999</v>
      </c>
      <c r="B49" s="33">
        <v>205</v>
      </c>
      <c r="C49" s="34"/>
      <c r="D49" s="35"/>
      <c r="E49" s="35"/>
      <c r="F49" s="33">
        <v>15</v>
      </c>
      <c r="G49" s="36" t="s">
        <v>7</v>
      </c>
      <c r="H49" s="37" t="s">
        <v>8</v>
      </c>
      <c r="I49" s="38" t="s">
        <v>84</v>
      </c>
      <c r="J49" s="39">
        <v>1500</v>
      </c>
      <c r="K49" s="40" t="s">
        <v>306</v>
      </c>
      <c r="L49" s="41" t="s">
        <v>205</v>
      </c>
      <c r="M49" s="42"/>
      <c r="N49" s="43">
        <v>275</v>
      </c>
      <c r="O49" s="43"/>
      <c r="P49" s="49"/>
      <c r="Q49" s="29"/>
    </row>
    <row r="50" spans="1:17" s="58" customFormat="1" ht="23.25" x14ac:dyDescent="0.2">
      <c r="A50" s="148">
        <v>0.5</v>
      </c>
      <c r="B50" s="90">
        <v>206</v>
      </c>
      <c r="C50" s="142"/>
      <c r="D50" s="144"/>
      <c r="E50" s="142"/>
      <c r="F50" s="144">
        <v>0</v>
      </c>
      <c r="G50" s="91" t="s">
        <v>7</v>
      </c>
      <c r="H50" s="92" t="s">
        <v>103</v>
      </c>
      <c r="I50" s="93" t="s">
        <v>18</v>
      </c>
      <c r="J50" s="94">
        <v>2000</v>
      </c>
      <c r="K50" s="93"/>
      <c r="L50" s="94"/>
      <c r="M50" s="149"/>
      <c r="N50" s="146" t="s">
        <v>92</v>
      </c>
      <c r="O50" s="151"/>
      <c r="P50" s="148"/>
      <c r="Q50" s="56"/>
    </row>
    <row r="51" spans="1:17" s="58" customFormat="1" ht="51" x14ac:dyDescent="0.2">
      <c r="A51" s="132">
        <v>0.5</v>
      </c>
      <c r="B51" s="133">
        <v>206</v>
      </c>
      <c r="C51" s="134"/>
      <c r="D51" s="140"/>
      <c r="E51" s="140"/>
      <c r="F51" s="133">
        <v>1</v>
      </c>
      <c r="G51" s="135" t="s">
        <v>7</v>
      </c>
      <c r="H51" s="136" t="s">
        <v>103</v>
      </c>
      <c r="I51" s="137" t="s">
        <v>18</v>
      </c>
      <c r="J51" s="138">
        <v>2000</v>
      </c>
      <c r="K51" s="130" t="s">
        <v>305</v>
      </c>
      <c r="L51" s="131" t="s">
        <v>424</v>
      </c>
      <c r="M51" s="141"/>
      <c r="N51" s="43">
        <v>375</v>
      </c>
      <c r="O51" s="43"/>
      <c r="P51" s="55">
        <v>42850</v>
      </c>
      <c r="Q51" s="56"/>
    </row>
    <row r="52" spans="1:17" s="58" customFormat="1" ht="23.25" x14ac:dyDescent="0.2">
      <c r="A52" s="148">
        <v>0.50486111111111109</v>
      </c>
      <c r="B52" s="90">
        <v>207</v>
      </c>
      <c r="C52" s="142">
        <v>0.3576388888888889</v>
      </c>
      <c r="D52" s="144"/>
      <c r="E52" s="142" t="s">
        <v>446</v>
      </c>
      <c r="F52" s="144">
        <v>0</v>
      </c>
      <c r="G52" s="91" t="s">
        <v>7</v>
      </c>
      <c r="H52" s="92" t="s">
        <v>124</v>
      </c>
      <c r="I52" s="93" t="s">
        <v>13</v>
      </c>
      <c r="J52" s="94">
        <v>2000</v>
      </c>
      <c r="K52" s="93"/>
      <c r="L52" s="94"/>
      <c r="M52" s="149"/>
      <c r="N52" s="146" t="s">
        <v>87</v>
      </c>
      <c r="O52" s="151"/>
      <c r="P52" s="148"/>
      <c r="Q52" s="56"/>
    </row>
    <row r="53" spans="1:17" s="58" customFormat="1" x14ac:dyDescent="0.2">
      <c r="A53" s="32">
        <v>0.50486111111111109</v>
      </c>
      <c r="B53" s="33">
        <v>207</v>
      </c>
      <c r="C53" s="34">
        <v>0.3576388888888889</v>
      </c>
      <c r="D53" s="35"/>
      <c r="E53" s="35" t="s">
        <v>446</v>
      </c>
      <c r="F53" s="33">
        <v>1</v>
      </c>
      <c r="G53" s="36" t="s">
        <v>7</v>
      </c>
      <c r="H53" s="37" t="s">
        <v>124</v>
      </c>
      <c r="I53" s="38" t="s">
        <v>84</v>
      </c>
      <c r="J53" s="39">
        <v>2000</v>
      </c>
      <c r="K53" s="40" t="s">
        <v>301</v>
      </c>
      <c r="L53" s="41" t="s">
        <v>109</v>
      </c>
      <c r="M53" s="52"/>
      <c r="N53" s="43">
        <v>275</v>
      </c>
      <c r="O53" s="43"/>
      <c r="P53" s="49"/>
      <c r="Q53" s="56"/>
    </row>
    <row r="54" spans="1:17" s="58" customFormat="1" x14ac:dyDescent="0.2">
      <c r="A54" s="32">
        <v>0.50486111111111109</v>
      </c>
      <c r="B54" s="33">
        <v>207</v>
      </c>
      <c r="C54" s="34">
        <v>0.3576388888888889</v>
      </c>
      <c r="D54" s="35"/>
      <c r="E54" s="35" t="s">
        <v>446</v>
      </c>
      <c r="F54" s="33">
        <v>2</v>
      </c>
      <c r="G54" s="36" t="s">
        <v>7</v>
      </c>
      <c r="H54" s="37" t="s">
        <v>124</v>
      </c>
      <c r="I54" s="38" t="s">
        <v>84</v>
      </c>
      <c r="J54" s="39">
        <v>2000</v>
      </c>
      <c r="K54" s="40" t="s">
        <v>294</v>
      </c>
      <c r="L54" s="41" t="s">
        <v>125</v>
      </c>
      <c r="M54" s="42"/>
      <c r="N54" s="43">
        <v>275</v>
      </c>
      <c r="O54" s="43"/>
      <c r="P54" s="49"/>
      <c r="Q54" s="56"/>
    </row>
    <row r="55" spans="1:17" s="31" customFormat="1" x14ac:dyDescent="0.2">
      <c r="A55" s="32">
        <v>0.50486111111111109</v>
      </c>
      <c r="B55" s="33">
        <v>207</v>
      </c>
      <c r="C55" s="34">
        <v>0.3576388888888889</v>
      </c>
      <c r="D55" s="35"/>
      <c r="E55" s="35" t="s">
        <v>446</v>
      </c>
      <c r="F55" s="33">
        <v>3</v>
      </c>
      <c r="G55" s="36" t="s">
        <v>7</v>
      </c>
      <c r="H55" s="37" t="s">
        <v>124</v>
      </c>
      <c r="I55" s="38" t="s">
        <v>84</v>
      </c>
      <c r="J55" s="39">
        <v>2000</v>
      </c>
      <c r="K55" s="40" t="s">
        <v>302</v>
      </c>
      <c r="L55" s="41" t="s">
        <v>216</v>
      </c>
      <c r="M55" s="42"/>
      <c r="N55" s="43">
        <v>275</v>
      </c>
      <c r="O55" s="43"/>
      <c r="P55" s="49"/>
      <c r="Q55" s="29"/>
    </row>
    <row r="56" spans="1:17" s="31" customFormat="1" x14ac:dyDescent="0.2">
      <c r="A56" s="32">
        <v>0.50486111111111109</v>
      </c>
      <c r="B56" s="33">
        <v>207</v>
      </c>
      <c r="C56" s="34">
        <v>0.3576388888888889</v>
      </c>
      <c r="D56" s="35"/>
      <c r="E56" s="35" t="s">
        <v>446</v>
      </c>
      <c r="F56" s="33">
        <v>4</v>
      </c>
      <c r="G56" s="36" t="s">
        <v>7</v>
      </c>
      <c r="H56" s="37" t="s">
        <v>124</v>
      </c>
      <c r="I56" s="38" t="s">
        <v>84</v>
      </c>
      <c r="J56" s="39">
        <v>2000</v>
      </c>
      <c r="K56" s="40" t="s">
        <v>306</v>
      </c>
      <c r="L56" s="41" t="s">
        <v>126</v>
      </c>
      <c r="M56" s="52"/>
      <c r="N56" s="43">
        <v>275</v>
      </c>
      <c r="O56" s="53"/>
      <c r="P56" s="54"/>
      <c r="Q56" s="29"/>
    </row>
    <row r="57" spans="1:17" s="31" customFormat="1" x14ac:dyDescent="0.2">
      <c r="A57" s="32">
        <v>0.50486111111111109</v>
      </c>
      <c r="B57" s="33">
        <v>207</v>
      </c>
      <c r="C57" s="34">
        <v>0.3576388888888889</v>
      </c>
      <c r="D57" s="35"/>
      <c r="E57" s="35" t="s">
        <v>446</v>
      </c>
      <c r="F57" s="33">
        <v>5</v>
      </c>
      <c r="G57" s="36" t="s">
        <v>7</v>
      </c>
      <c r="H57" s="37" t="s">
        <v>124</v>
      </c>
      <c r="I57" s="38" t="s">
        <v>84</v>
      </c>
      <c r="J57" s="39">
        <v>2000</v>
      </c>
      <c r="K57" s="40" t="s">
        <v>301</v>
      </c>
      <c r="L57" s="41" t="s">
        <v>165</v>
      </c>
      <c r="M57" s="42"/>
      <c r="N57" s="43">
        <v>275</v>
      </c>
      <c r="O57" s="53"/>
      <c r="P57" s="54"/>
      <c r="Q57" s="29"/>
    </row>
    <row r="58" spans="1:17" s="31" customFormat="1" x14ac:dyDescent="0.2">
      <c r="A58" s="32">
        <v>0.50486111111111109</v>
      </c>
      <c r="B58" s="33">
        <v>207</v>
      </c>
      <c r="C58" s="34">
        <v>0.3576388888888889</v>
      </c>
      <c r="D58" s="35"/>
      <c r="E58" s="35" t="s">
        <v>446</v>
      </c>
      <c r="F58" s="33">
        <v>6</v>
      </c>
      <c r="G58" s="36" t="s">
        <v>7</v>
      </c>
      <c r="H58" s="37" t="s">
        <v>124</v>
      </c>
      <c r="I58" s="38" t="s">
        <v>84</v>
      </c>
      <c r="J58" s="39">
        <v>2000</v>
      </c>
      <c r="K58" s="40" t="s">
        <v>306</v>
      </c>
      <c r="L58" s="41" t="s">
        <v>231</v>
      </c>
      <c r="M58" s="52"/>
      <c r="N58" s="43">
        <v>275</v>
      </c>
      <c r="O58" s="53"/>
      <c r="P58" s="54"/>
      <c r="Q58" s="29"/>
    </row>
    <row r="59" spans="1:17" s="31" customFormat="1" x14ac:dyDescent="0.2">
      <c r="A59" s="32">
        <v>0.50486111111111109</v>
      </c>
      <c r="B59" s="33">
        <v>207</v>
      </c>
      <c r="C59" s="34">
        <v>0.3576388888888889</v>
      </c>
      <c r="D59" s="35"/>
      <c r="E59" s="35" t="s">
        <v>446</v>
      </c>
      <c r="F59" s="33">
        <v>7</v>
      </c>
      <c r="G59" s="36" t="s">
        <v>7</v>
      </c>
      <c r="H59" s="37" t="s">
        <v>124</v>
      </c>
      <c r="I59" s="38" t="s">
        <v>84</v>
      </c>
      <c r="J59" s="39">
        <v>2000</v>
      </c>
      <c r="K59" s="40" t="s">
        <v>295</v>
      </c>
      <c r="L59" s="41" t="s">
        <v>114</v>
      </c>
      <c r="M59" s="52"/>
      <c r="N59" s="43">
        <v>275</v>
      </c>
      <c r="O59" s="53"/>
      <c r="P59" s="54"/>
      <c r="Q59" s="29"/>
    </row>
    <row r="60" spans="1:17" s="31" customFormat="1" ht="23.25" x14ac:dyDescent="0.2">
      <c r="A60" s="148">
        <v>0.50972222222222219</v>
      </c>
      <c r="B60" s="90">
        <v>208</v>
      </c>
      <c r="C60" s="142"/>
      <c r="D60" s="144"/>
      <c r="E60" s="142" t="s">
        <v>566</v>
      </c>
      <c r="F60" s="144">
        <v>0</v>
      </c>
      <c r="G60" s="91" t="s">
        <v>11</v>
      </c>
      <c r="H60" s="92" t="s">
        <v>124</v>
      </c>
      <c r="I60" s="93" t="s">
        <v>13</v>
      </c>
      <c r="J60" s="94">
        <v>2000</v>
      </c>
      <c r="K60" s="93"/>
      <c r="L60" s="94"/>
      <c r="M60" s="149"/>
      <c r="N60" s="146" t="s">
        <v>87</v>
      </c>
      <c r="O60" s="151"/>
      <c r="P60" s="148"/>
      <c r="Q60" s="29"/>
    </row>
    <row r="61" spans="1:17" s="58" customFormat="1" x14ac:dyDescent="0.2">
      <c r="A61" s="32">
        <v>0.50972222222222219</v>
      </c>
      <c r="B61" s="33">
        <v>208</v>
      </c>
      <c r="C61" s="34"/>
      <c r="D61" s="34"/>
      <c r="E61" s="35" t="s">
        <v>566</v>
      </c>
      <c r="F61" s="33">
        <v>1</v>
      </c>
      <c r="G61" s="36" t="s">
        <v>11</v>
      </c>
      <c r="H61" s="37" t="s">
        <v>124</v>
      </c>
      <c r="I61" s="38" t="s">
        <v>84</v>
      </c>
      <c r="J61" s="39">
        <v>2000</v>
      </c>
      <c r="K61" s="40" t="s">
        <v>298</v>
      </c>
      <c r="L61" s="41" t="s">
        <v>134</v>
      </c>
      <c r="M61" s="42"/>
      <c r="N61" s="43">
        <v>275</v>
      </c>
      <c r="O61" s="43"/>
      <c r="P61" s="49"/>
      <c r="Q61" s="56"/>
    </row>
    <row r="62" spans="1:17" s="58" customFormat="1" x14ac:dyDescent="0.2">
      <c r="A62" s="32">
        <v>0.50972222222222219</v>
      </c>
      <c r="B62" s="33">
        <v>208</v>
      </c>
      <c r="C62" s="34"/>
      <c r="D62" s="34"/>
      <c r="E62" s="35" t="s">
        <v>566</v>
      </c>
      <c r="F62" s="33">
        <v>2</v>
      </c>
      <c r="G62" s="36" t="s">
        <v>11</v>
      </c>
      <c r="H62" s="37" t="s">
        <v>124</v>
      </c>
      <c r="I62" s="38" t="s">
        <v>84</v>
      </c>
      <c r="J62" s="39">
        <v>2000</v>
      </c>
      <c r="K62" s="40" t="s">
        <v>291</v>
      </c>
      <c r="L62" s="41" t="s">
        <v>171</v>
      </c>
      <c r="M62" s="42"/>
      <c r="N62" s="43">
        <v>275</v>
      </c>
      <c r="O62" s="43"/>
      <c r="P62" s="49"/>
      <c r="Q62" s="56"/>
    </row>
    <row r="63" spans="1:17" s="31" customFormat="1" x14ac:dyDescent="0.2">
      <c r="A63" s="32">
        <v>0.50972222222222219</v>
      </c>
      <c r="B63" s="33">
        <v>208</v>
      </c>
      <c r="C63" s="34"/>
      <c r="D63" s="34"/>
      <c r="E63" s="35" t="s">
        <v>566</v>
      </c>
      <c r="F63" s="33">
        <v>3</v>
      </c>
      <c r="G63" s="36" t="s">
        <v>11</v>
      </c>
      <c r="H63" s="37" t="s">
        <v>124</v>
      </c>
      <c r="I63" s="38" t="s">
        <v>84</v>
      </c>
      <c r="J63" s="39">
        <v>2000</v>
      </c>
      <c r="K63" s="40" t="s">
        <v>302</v>
      </c>
      <c r="L63" s="41" t="s">
        <v>133</v>
      </c>
      <c r="M63" s="42"/>
      <c r="N63" s="43">
        <v>275</v>
      </c>
      <c r="O63" s="43"/>
      <c r="P63" s="49"/>
      <c r="Q63" s="29"/>
    </row>
    <row r="64" spans="1:17" s="58" customFormat="1" x14ac:dyDescent="0.2">
      <c r="A64" s="32">
        <v>0.50972222222222219</v>
      </c>
      <c r="B64" s="33">
        <v>208</v>
      </c>
      <c r="C64" s="34"/>
      <c r="D64" s="34"/>
      <c r="E64" s="35" t="s">
        <v>566</v>
      </c>
      <c r="F64" s="33">
        <v>4</v>
      </c>
      <c r="G64" s="36" t="s">
        <v>11</v>
      </c>
      <c r="H64" s="37" t="s">
        <v>124</v>
      </c>
      <c r="I64" s="38" t="s">
        <v>84</v>
      </c>
      <c r="J64" s="39">
        <v>2000</v>
      </c>
      <c r="K64" s="40" t="s">
        <v>292</v>
      </c>
      <c r="L64" s="41" t="s">
        <v>131</v>
      </c>
      <c r="M64" s="42"/>
      <c r="N64" s="43">
        <v>275</v>
      </c>
      <c r="O64" s="43"/>
      <c r="P64" s="49"/>
      <c r="Q64" s="56"/>
    </row>
    <row r="65" spans="1:17" s="58" customFormat="1" x14ac:dyDescent="0.2">
      <c r="A65" s="32">
        <v>0.50972222222222219</v>
      </c>
      <c r="B65" s="33">
        <v>208</v>
      </c>
      <c r="C65" s="34"/>
      <c r="D65" s="34"/>
      <c r="E65" s="35" t="s">
        <v>566</v>
      </c>
      <c r="F65" s="33">
        <v>5</v>
      </c>
      <c r="G65" s="36" t="s">
        <v>11</v>
      </c>
      <c r="H65" s="37" t="s">
        <v>124</v>
      </c>
      <c r="I65" s="38" t="s">
        <v>84</v>
      </c>
      <c r="J65" s="39">
        <v>2000</v>
      </c>
      <c r="K65" s="40" t="s">
        <v>295</v>
      </c>
      <c r="L65" s="41" t="s">
        <v>132</v>
      </c>
      <c r="M65" s="42"/>
      <c r="N65" s="43">
        <v>275</v>
      </c>
      <c r="O65" s="43"/>
      <c r="P65" s="49"/>
      <c r="Q65" s="56"/>
    </row>
    <row r="66" spans="1:17" s="31" customFormat="1" x14ac:dyDescent="0.2">
      <c r="A66" s="132">
        <v>0.50972222222222219</v>
      </c>
      <c r="B66" s="133">
        <v>208</v>
      </c>
      <c r="C66" s="134"/>
      <c r="D66" s="134"/>
      <c r="E66" s="140" t="s">
        <v>566</v>
      </c>
      <c r="F66" s="133">
        <v>6</v>
      </c>
      <c r="G66" s="135" t="s">
        <v>11</v>
      </c>
      <c r="H66" s="136" t="s">
        <v>124</v>
      </c>
      <c r="I66" s="137" t="s">
        <v>84</v>
      </c>
      <c r="J66" s="138">
        <v>2000</v>
      </c>
      <c r="K66" s="130" t="s">
        <v>290</v>
      </c>
      <c r="L66" s="131" t="s">
        <v>129</v>
      </c>
      <c r="M66" s="141"/>
      <c r="N66" s="43">
        <v>275</v>
      </c>
      <c r="O66" s="43"/>
      <c r="P66" s="55">
        <v>42850</v>
      </c>
      <c r="Q66" s="29"/>
    </row>
    <row r="67" spans="1:17" s="31" customFormat="1" x14ac:dyDescent="0.2">
      <c r="A67" s="32">
        <v>0.50972222222222219</v>
      </c>
      <c r="B67" s="33">
        <v>208</v>
      </c>
      <c r="C67" s="34"/>
      <c r="D67" s="34"/>
      <c r="E67" s="35" t="s">
        <v>566</v>
      </c>
      <c r="F67" s="33">
        <v>7</v>
      </c>
      <c r="G67" s="36" t="s">
        <v>11</v>
      </c>
      <c r="H67" s="37" t="s">
        <v>124</v>
      </c>
      <c r="I67" s="38" t="s">
        <v>84</v>
      </c>
      <c r="J67" s="39">
        <v>2000</v>
      </c>
      <c r="K67" s="40" t="s">
        <v>86</v>
      </c>
      <c r="L67" s="41" t="s">
        <v>121</v>
      </c>
      <c r="M67" s="141"/>
      <c r="N67" s="43">
        <v>550</v>
      </c>
      <c r="O67" s="59">
        <v>42850</v>
      </c>
      <c r="P67" s="55"/>
      <c r="Q67" s="29"/>
    </row>
    <row r="68" spans="1:17" s="58" customFormat="1" ht="23.25" x14ac:dyDescent="0.2">
      <c r="A68" s="148">
        <v>0.51458333333333328</v>
      </c>
      <c r="B68" s="90">
        <v>209</v>
      </c>
      <c r="C68" s="142">
        <v>0.33333333333333331</v>
      </c>
      <c r="D68" s="144"/>
      <c r="E68" s="142"/>
      <c r="F68" s="144">
        <v>0</v>
      </c>
      <c r="G68" s="91" t="s">
        <v>11</v>
      </c>
      <c r="H68" s="92" t="s">
        <v>15</v>
      </c>
      <c r="I68" s="93" t="s">
        <v>13</v>
      </c>
      <c r="J68" s="94">
        <v>2000</v>
      </c>
      <c r="K68" s="93"/>
      <c r="L68" s="94"/>
      <c r="M68" s="149"/>
      <c r="N68" s="146" t="s">
        <v>87</v>
      </c>
      <c r="O68" s="151"/>
      <c r="P68" s="148"/>
      <c r="Q68" s="56"/>
    </row>
    <row r="69" spans="1:17" s="58" customFormat="1" x14ac:dyDescent="0.2">
      <c r="A69" s="32">
        <v>0.51458333333333328</v>
      </c>
      <c r="B69" s="33">
        <v>209</v>
      </c>
      <c r="C69" s="34">
        <v>0.33333333333333331</v>
      </c>
      <c r="D69" s="35"/>
      <c r="E69" s="35"/>
      <c r="F69" s="33">
        <v>1</v>
      </c>
      <c r="G69" s="36" t="s">
        <v>11</v>
      </c>
      <c r="H69" s="37" t="s">
        <v>15</v>
      </c>
      <c r="I69" s="38" t="s">
        <v>84</v>
      </c>
      <c r="J69" s="39">
        <v>2000</v>
      </c>
      <c r="K69" s="40" t="s">
        <v>301</v>
      </c>
      <c r="L69" s="41" t="s">
        <v>233</v>
      </c>
      <c r="M69" s="42"/>
      <c r="N69" s="43">
        <v>275</v>
      </c>
      <c r="O69" s="43"/>
      <c r="P69" s="49"/>
      <c r="Q69" s="56"/>
    </row>
    <row r="70" spans="1:17" s="31" customFormat="1" x14ac:dyDescent="0.2">
      <c r="A70" s="32">
        <v>0.51458333333333328</v>
      </c>
      <c r="B70" s="33">
        <v>209</v>
      </c>
      <c r="C70" s="34">
        <v>0.33333333333333331</v>
      </c>
      <c r="D70" s="35"/>
      <c r="E70" s="35"/>
      <c r="F70" s="33">
        <v>2</v>
      </c>
      <c r="G70" s="36" t="s">
        <v>11</v>
      </c>
      <c r="H70" s="37" t="s">
        <v>15</v>
      </c>
      <c r="I70" s="38" t="s">
        <v>84</v>
      </c>
      <c r="J70" s="39">
        <v>2000</v>
      </c>
      <c r="K70" s="40" t="s">
        <v>291</v>
      </c>
      <c r="L70" s="41" t="s">
        <v>171</v>
      </c>
      <c r="M70" s="42"/>
      <c r="N70" s="43">
        <v>275</v>
      </c>
      <c r="O70" s="43"/>
      <c r="P70" s="49"/>
      <c r="Q70" s="29"/>
    </row>
    <row r="71" spans="1:17" s="31" customFormat="1" x14ac:dyDescent="0.2">
      <c r="A71" s="32">
        <v>0.51458333333333328</v>
      </c>
      <c r="B71" s="33">
        <v>209</v>
      </c>
      <c r="C71" s="34">
        <v>0.33333333333333331</v>
      </c>
      <c r="D71" s="35"/>
      <c r="E71" s="35"/>
      <c r="F71" s="33">
        <v>3</v>
      </c>
      <c r="G71" s="36" t="s">
        <v>11</v>
      </c>
      <c r="H71" s="37" t="s">
        <v>15</v>
      </c>
      <c r="I71" s="38" t="s">
        <v>84</v>
      </c>
      <c r="J71" s="39">
        <v>2000</v>
      </c>
      <c r="K71" s="40" t="s">
        <v>303</v>
      </c>
      <c r="L71" s="41" t="s">
        <v>120</v>
      </c>
      <c r="M71" s="42"/>
      <c r="N71" s="43">
        <v>275</v>
      </c>
      <c r="O71" s="43"/>
      <c r="P71" s="49"/>
      <c r="Q71" s="29"/>
    </row>
    <row r="72" spans="1:17" s="58" customFormat="1" x14ac:dyDescent="0.2">
      <c r="A72" s="32">
        <v>0.51458333333333328</v>
      </c>
      <c r="B72" s="33">
        <v>209</v>
      </c>
      <c r="C72" s="34">
        <v>0.33333333333333331</v>
      </c>
      <c r="D72" s="35"/>
      <c r="E72" s="35"/>
      <c r="F72" s="33">
        <v>4</v>
      </c>
      <c r="G72" s="36" t="s">
        <v>11</v>
      </c>
      <c r="H72" s="37" t="s">
        <v>15</v>
      </c>
      <c r="I72" s="38" t="s">
        <v>84</v>
      </c>
      <c r="J72" s="39">
        <v>2000</v>
      </c>
      <c r="K72" s="40" t="s">
        <v>290</v>
      </c>
      <c r="L72" s="41" t="s">
        <v>168</v>
      </c>
      <c r="M72" s="42"/>
      <c r="N72" s="43">
        <v>275</v>
      </c>
      <c r="O72" s="43"/>
      <c r="P72" s="49"/>
      <c r="Q72" s="56"/>
    </row>
    <row r="73" spans="1:17" s="31" customFormat="1" x14ac:dyDescent="0.2">
      <c r="A73" s="132">
        <v>0.51458333333333328</v>
      </c>
      <c r="B73" s="133">
        <v>209</v>
      </c>
      <c r="C73" s="134">
        <v>0.33333333333333331</v>
      </c>
      <c r="D73" s="140"/>
      <c r="E73" s="140"/>
      <c r="F73" s="133">
        <v>5</v>
      </c>
      <c r="G73" s="135" t="s">
        <v>11</v>
      </c>
      <c r="H73" s="136" t="s">
        <v>15</v>
      </c>
      <c r="I73" s="137" t="s">
        <v>84</v>
      </c>
      <c r="J73" s="138">
        <v>2000</v>
      </c>
      <c r="K73" s="130" t="s">
        <v>86</v>
      </c>
      <c r="L73" s="131" t="s">
        <v>121</v>
      </c>
      <c r="M73" s="42"/>
      <c r="N73" s="43">
        <v>275</v>
      </c>
      <c r="O73" s="43"/>
      <c r="P73" s="55">
        <v>42850</v>
      </c>
      <c r="Q73" s="29"/>
    </row>
    <row r="74" spans="1:17" s="58" customFormat="1" x14ac:dyDescent="0.2">
      <c r="A74" s="32">
        <v>0.51458333333333328</v>
      </c>
      <c r="B74" s="33">
        <v>209</v>
      </c>
      <c r="C74" s="34">
        <v>0.33333333333333331</v>
      </c>
      <c r="D74" s="140"/>
      <c r="E74" s="140"/>
      <c r="F74" s="33">
        <v>6</v>
      </c>
      <c r="G74" s="36" t="s">
        <v>11</v>
      </c>
      <c r="H74" s="37" t="s">
        <v>15</v>
      </c>
      <c r="I74" s="38" t="s">
        <v>84</v>
      </c>
      <c r="J74" s="39">
        <v>2000</v>
      </c>
      <c r="K74" s="40" t="s">
        <v>304</v>
      </c>
      <c r="L74" s="41" t="s">
        <v>172</v>
      </c>
      <c r="M74" s="141"/>
      <c r="N74" s="43">
        <v>275</v>
      </c>
      <c r="O74" s="43"/>
      <c r="P74" s="49"/>
      <c r="Q74" s="56"/>
    </row>
    <row r="75" spans="1:17" s="31" customFormat="1" x14ac:dyDescent="0.2">
      <c r="A75" s="132">
        <v>0.51458333333333328</v>
      </c>
      <c r="B75" s="133">
        <v>209</v>
      </c>
      <c r="C75" s="134">
        <v>0.33333333333333331</v>
      </c>
      <c r="D75" s="140"/>
      <c r="E75" s="140"/>
      <c r="F75" s="133">
        <v>7</v>
      </c>
      <c r="G75" s="135" t="s">
        <v>11</v>
      </c>
      <c r="H75" s="136" t="s">
        <v>15</v>
      </c>
      <c r="I75" s="137" t="s">
        <v>84</v>
      </c>
      <c r="J75" s="138">
        <v>2000</v>
      </c>
      <c r="K75" s="130" t="s">
        <v>86</v>
      </c>
      <c r="L75" s="131" t="s">
        <v>122</v>
      </c>
      <c r="M75" s="42"/>
      <c r="N75" s="43">
        <v>275</v>
      </c>
      <c r="O75" s="43"/>
      <c r="P75" s="55">
        <v>42852</v>
      </c>
      <c r="Q75" s="29"/>
    </row>
    <row r="76" spans="1:17" s="58" customFormat="1" x14ac:dyDescent="0.2">
      <c r="A76" s="32">
        <v>0.51458333333333328</v>
      </c>
      <c r="B76" s="33">
        <v>209</v>
      </c>
      <c r="C76" s="34">
        <v>0.33333333333333331</v>
      </c>
      <c r="D76" s="35"/>
      <c r="E76" s="35"/>
      <c r="F76" s="33">
        <v>8</v>
      </c>
      <c r="G76" s="36" t="s">
        <v>11</v>
      </c>
      <c r="H76" s="37" t="s">
        <v>15</v>
      </c>
      <c r="I76" s="38" t="s">
        <v>84</v>
      </c>
      <c r="J76" s="39">
        <v>2000</v>
      </c>
      <c r="K76" s="40" t="s">
        <v>294</v>
      </c>
      <c r="L76" s="41" t="s">
        <v>117</v>
      </c>
      <c r="M76" s="42"/>
      <c r="N76" s="43">
        <v>275</v>
      </c>
      <c r="O76" s="43"/>
      <c r="P76" s="49"/>
      <c r="Q76" s="56"/>
    </row>
    <row r="77" spans="1:17" s="58" customFormat="1" x14ac:dyDescent="0.2">
      <c r="A77" s="32">
        <v>0.51458333333333328</v>
      </c>
      <c r="B77" s="33">
        <v>209</v>
      </c>
      <c r="C77" s="34">
        <v>0.33333333333333331</v>
      </c>
      <c r="D77" s="35"/>
      <c r="E77" s="35"/>
      <c r="F77" s="33">
        <v>9</v>
      </c>
      <c r="G77" s="36" t="s">
        <v>11</v>
      </c>
      <c r="H77" s="37" t="s">
        <v>15</v>
      </c>
      <c r="I77" s="38" t="s">
        <v>84</v>
      </c>
      <c r="J77" s="39">
        <v>2000</v>
      </c>
      <c r="K77" s="40" t="s">
        <v>295</v>
      </c>
      <c r="L77" s="41" t="s">
        <v>225</v>
      </c>
      <c r="M77" s="42"/>
      <c r="N77" s="43">
        <v>275</v>
      </c>
      <c r="O77" s="43"/>
      <c r="P77" s="49"/>
      <c r="Q77" s="56"/>
    </row>
    <row r="78" spans="1:17" s="58" customFormat="1" x14ac:dyDescent="0.2">
      <c r="A78" s="32">
        <v>0.51458333333333328</v>
      </c>
      <c r="B78" s="33">
        <v>209</v>
      </c>
      <c r="C78" s="34">
        <v>0.33333333333333331</v>
      </c>
      <c r="D78" s="35"/>
      <c r="E78" s="35"/>
      <c r="F78" s="33">
        <v>10</v>
      </c>
      <c r="G78" s="36" t="s">
        <v>11</v>
      </c>
      <c r="H78" s="37" t="s">
        <v>15</v>
      </c>
      <c r="I78" s="38" t="s">
        <v>84</v>
      </c>
      <c r="J78" s="39">
        <v>2000</v>
      </c>
      <c r="K78" s="40" t="s">
        <v>293</v>
      </c>
      <c r="L78" s="41" t="s">
        <v>169</v>
      </c>
      <c r="M78" s="42"/>
      <c r="N78" s="43">
        <v>275</v>
      </c>
      <c r="O78" s="43"/>
      <c r="P78" s="49"/>
      <c r="Q78" s="56"/>
    </row>
    <row r="79" spans="1:17" s="58" customFormat="1" x14ac:dyDescent="0.2">
      <c r="A79" s="132">
        <v>0.51458333333333328</v>
      </c>
      <c r="B79" s="133">
        <v>209</v>
      </c>
      <c r="C79" s="134">
        <v>0.33333333333333331</v>
      </c>
      <c r="D79" s="35"/>
      <c r="E79" s="35"/>
      <c r="F79" s="133"/>
      <c r="G79" s="135" t="s">
        <v>11</v>
      </c>
      <c r="H79" s="136" t="s">
        <v>15</v>
      </c>
      <c r="I79" s="137" t="s">
        <v>84</v>
      </c>
      <c r="J79" s="138">
        <v>2000</v>
      </c>
      <c r="K79" s="130" t="s">
        <v>296</v>
      </c>
      <c r="L79" s="131" t="s">
        <v>228</v>
      </c>
      <c r="M79" s="42"/>
      <c r="N79" s="43">
        <v>275</v>
      </c>
      <c r="O79" s="43"/>
      <c r="P79" s="55">
        <v>42847</v>
      </c>
      <c r="Q79" s="56"/>
    </row>
    <row r="80" spans="1:17" s="58" customFormat="1" ht="23.25" x14ac:dyDescent="0.2">
      <c r="A80" s="148">
        <v>0.52430555555555558</v>
      </c>
      <c r="B80" s="90">
        <v>210</v>
      </c>
      <c r="C80" s="142">
        <v>0.34027777777777773</v>
      </c>
      <c r="D80" s="144"/>
      <c r="E80" s="142"/>
      <c r="F80" s="144">
        <v>0</v>
      </c>
      <c r="G80" s="91" t="s">
        <v>7</v>
      </c>
      <c r="H80" s="92" t="s">
        <v>15</v>
      </c>
      <c r="I80" s="93" t="s">
        <v>13</v>
      </c>
      <c r="J80" s="94">
        <v>2000</v>
      </c>
      <c r="K80" s="93"/>
      <c r="L80" s="94" t="s">
        <v>104</v>
      </c>
      <c r="M80" s="149"/>
      <c r="N80" s="146" t="s">
        <v>87</v>
      </c>
      <c r="O80" s="151"/>
      <c r="P80" s="148"/>
      <c r="Q80" s="56"/>
    </row>
    <row r="81" spans="1:17" s="58" customFormat="1" x14ac:dyDescent="0.2">
      <c r="A81" s="32">
        <v>0.52430555555555558</v>
      </c>
      <c r="B81" s="33">
        <v>210</v>
      </c>
      <c r="C81" s="34">
        <v>0.34027777777777773</v>
      </c>
      <c r="D81" s="35"/>
      <c r="E81" s="35"/>
      <c r="F81" s="33">
        <v>1</v>
      </c>
      <c r="G81" s="36" t="s">
        <v>7</v>
      </c>
      <c r="H81" s="37" t="s">
        <v>15</v>
      </c>
      <c r="I81" s="38" t="s">
        <v>84</v>
      </c>
      <c r="J81" s="39">
        <v>2000</v>
      </c>
      <c r="K81" s="40" t="s">
        <v>86</v>
      </c>
      <c r="L81" s="41" t="s">
        <v>217</v>
      </c>
      <c r="M81" s="42"/>
      <c r="N81" s="43">
        <v>275</v>
      </c>
      <c r="O81" s="43"/>
      <c r="P81" s="49"/>
      <c r="Q81" s="56"/>
    </row>
    <row r="82" spans="1:17" s="58" customFormat="1" x14ac:dyDescent="0.2">
      <c r="A82" s="32">
        <v>0.52430555555555558</v>
      </c>
      <c r="B82" s="33">
        <v>210</v>
      </c>
      <c r="C82" s="34">
        <v>0.34027777777777773</v>
      </c>
      <c r="D82" s="35"/>
      <c r="E82" s="35"/>
      <c r="F82" s="33">
        <v>2</v>
      </c>
      <c r="G82" s="36" t="s">
        <v>7</v>
      </c>
      <c r="H82" s="37" t="s">
        <v>15</v>
      </c>
      <c r="I82" s="38" t="s">
        <v>84</v>
      </c>
      <c r="J82" s="39">
        <v>2000</v>
      </c>
      <c r="K82" s="40" t="s">
        <v>305</v>
      </c>
      <c r="L82" s="41" t="s">
        <v>286</v>
      </c>
      <c r="M82" s="42"/>
      <c r="N82" s="43">
        <v>275</v>
      </c>
      <c r="O82" s="43"/>
      <c r="P82" s="49"/>
      <c r="Q82" s="56"/>
    </row>
    <row r="83" spans="1:17" s="58" customFormat="1" x14ac:dyDescent="0.2">
      <c r="A83" s="32">
        <v>0.52430555555555558</v>
      </c>
      <c r="B83" s="33">
        <v>210</v>
      </c>
      <c r="C83" s="34">
        <v>0.34027777777777773</v>
      </c>
      <c r="D83" s="35"/>
      <c r="E83" s="35"/>
      <c r="F83" s="33">
        <v>3</v>
      </c>
      <c r="G83" s="36" t="s">
        <v>7</v>
      </c>
      <c r="H83" s="37" t="s">
        <v>15</v>
      </c>
      <c r="I83" s="38" t="s">
        <v>84</v>
      </c>
      <c r="J83" s="39">
        <v>2000</v>
      </c>
      <c r="K83" s="40" t="s">
        <v>290</v>
      </c>
      <c r="L83" s="41" t="s">
        <v>107</v>
      </c>
      <c r="M83" s="42"/>
      <c r="N83" s="43">
        <v>275</v>
      </c>
      <c r="O83" s="43"/>
      <c r="P83" s="49"/>
      <c r="Q83" s="56"/>
    </row>
    <row r="84" spans="1:17" s="58" customFormat="1" x14ac:dyDescent="0.2">
      <c r="A84" s="32">
        <v>0.52430555555555558</v>
      </c>
      <c r="B84" s="33">
        <v>210</v>
      </c>
      <c r="C84" s="34">
        <v>0.34027777777777773</v>
      </c>
      <c r="D84" s="35"/>
      <c r="E84" s="35"/>
      <c r="F84" s="33">
        <v>4</v>
      </c>
      <c r="G84" s="36" t="s">
        <v>7</v>
      </c>
      <c r="H84" s="37" t="s">
        <v>15</v>
      </c>
      <c r="I84" s="38" t="s">
        <v>84</v>
      </c>
      <c r="J84" s="39">
        <v>2000</v>
      </c>
      <c r="K84" s="40" t="s">
        <v>306</v>
      </c>
      <c r="L84" s="41" t="s">
        <v>112</v>
      </c>
      <c r="M84" s="42"/>
      <c r="N84" s="43">
        <v>275</v>
      </c>
      <c r="O84" s="43"/>
      <c r="P84" s="49"/>
      <c r="Q84" s="56"/>
    </row>
    <row r="85" spans="1:17" s="58" customFormat="1" x14ac:dyDescent="0.2">
      <c r="A85" s="32">
        <v>0.52430555555555558</v>
      </c>
      <c r="B85" s="33">
        <v>210</v>
      </c>
      <c r="C85" s="34">
        <v>0.34027777777777773</v>
      </c>
      <c r="D85" s="35"/>
      <c r="E85" s="35"/>
      <c r="F85" s="33">
        <v>5</v>
      </c>
      <c r="G85" s="36" t="s">
        <v>7</v>
      </c>
      <c r="H85" s="37" t="s">
        <v>15</v>
      </c>
      <c r="I85" s="38" t="s">
        <v>13</v>
      </c>
      <c r="J85" s="39">
        <v>2000</v>
      </c>
      <c r="K85" s="40" t="s">
        <v>86</v>
      </c>
      <c r="L85" s="41" t="s">
        <v>108</v>
      </c>
      <c r="M85" s="42"/>
      <c r="N85" s="43">
        <v>275</v>
      </c>
      <c r="O85" s="43"/>
      <c r="P85" s="49"/>
      <c r="Q85" s="56"/>
    </row>
    <row r="86" spans="1:17" s="31" customFormat="1" x14ac:dyDescent="0.2">
      <c r="A86" s="32">
        <v>0.52430555555555558</v>
      </c>
      <c r="B86" s="33">
        <v>210</v>
      </c>
      <c r="C86" s="34">
        <v>0.34027777777777773</v>
      </c>
      <c r="D86" s="35"/>
      <c r="E86" s="35"/>
      <c r="F86" s="33">
        <v>6</v>
      </c>
      <c r="G86" s="36" t="s">
        <v>7</v>
      </c>
      <c r="H86" s="37" t="s">
        <v>15</v>
      </c>
      <c r="I86" s="38" t="s">
        <v>84</v>
      </c>
      <c r="J86" s="39">
        <v>2000</v>
      </c>
      <c r="K86" s="40" t="s">
        <v>305</v>
      </c>
      <c r="L86" s="41" t="s">
        <v>113</v>
      </c>
      <c r="M86" s="42"/>
      <c r="N86" s="43">
        <v>275</v>
      </c>
      <c r="O86" s="48"/>
      <c r="P86" s="49"/>
      <c r="Q86" s="29"/>
    </row>
    <row r="87" spans="1:17" s="31" customFormat="1" x14ac:dyDescent="0.2">
      <c r="A87" s="32">
        <v>0.52430555555555558</v>
      </c>
      <c r="B87" s="33">
        <v>210</v>
      </c>
      <c r="C87" s="34">
        <v>0.34027777777777773</v>
      </c>
      <c r="D87" s="35"/>
      <c r="E87" s="35"/>
      <c r="F87" s="33">
        <v>7</v>
      </c>
      <c r="G87" s="36" t="s">
        <v>7</v>
      </c>
      <c r="H87" s="37" t="s">
        <v>15</v>
      </c>
      <c r="I87" s="38" t="s">
        <v>84</v>
      </c>
      <c r="J87" s="39">
        <v>2000</v>
      </c>
      <c r="K87" s="40" t="s">
        <v>306</v>
      </c>
      <c r="L87" s="41" t="s">
        <v>220</v>
      </c>
      <c r="M87" s="42"/>
      <c r="N87" s="43">
        <v>275</v>
      </c>
      <c r="O87" s="43"/>
      <c r="P87" s="49"/>
      <c r="Q87" s="29"/>
    </row>
    <row r="88" spans="1:17" s="31" customFormat="1" x14ac:dyDescent="0.2">
      <c r="A88" s="32">
        <v>0.52430555555555558</v>
      </c>
      <c r="B88" s="33">
        <v>210</v>
      </c>
      <c r="C88" s="34">
        <v>0.34027777777777773</v>
      </c>
      <c r="D88" s="35"/>
      <c r="E88" s="35"/>
      <c r="F88" s="33">
        <v>8</v>
      </c>
      <c r="G88" s="36" t="s">
        <v>7</v>
      </c>
      <c r="H88" s="37" t="s">
        <v>15</v>
      </c>
      <c r="I88" s="38" t="s">
        <v>84</v>
      </c>
      <c r="J88" s="39">
        <v>2000</v>
      </c>
      <c r="K88" s="40" t="s">
        <v>291</v>
      </c>
      <c r="L88" s="41" t="s">
        <v>160</v>
      </c>
      <c r="M88" s="42"/>
      <c r="N88" s="43">
        <v>275</v>
      </c>
      <c r="O88" s="43"/>
      <c r="P88" s="49"/>
      <c r="Q88" s="29"/>
    </row>
    <row r="89" spans="1:17" s="58" customFormat="1" x14ac:dyDescent="0.2">
      <c r="A89" s="32">
        <v>0.52430555555555558</v>
      </c>
      <c r="B89" s="33">
        <v>210</v>
      </c>
      <c r="C89" s="34">
        <v>0.34027777777777773</v>
      </c>
      <c r="D89" s="35"/>
      <c r="E89" s="35"/>
      <c r="F89" s="33">
        <v>9</v>
      </c>
      <c r="G89" s="36" t="s">
        <v>7</v>
      </c>
      <c r="H89" s="37" t="s">
        <v>15</v>
      </c>
      <c r="I89" s="38" t="s">
        <v>84</v>
      </c>
      <c r="J89" s="39">
        <v>2000</v>
      </c>
      <c r="K89" s="40" t="s">
        <v>289</v>
      </c>
      <c r="L89" s="41" t="s">
        <v>215</v>
      </c>
      <c r="M89" s="42"/>
      <c r="N89" s="43">
        <v>275</v>
      </c>
      <c r="O89" s="43"/>
      <c r="P89" s="49"/>
      <c r="Q89" s="56"/>
    </row>
    <row r="90" spans="1:17" s="31" customFormat="1" x14ac:dyDescent="0.2">
      <c r="A90" s="32">
        <v>0.52430555555555558</v>
      </c>
      <c r="B90" s="33">
        <v>210</v>
      </c>
      <c r="C90" s="34">
        <v>0.34027777777777773</v>
      </c>
      <c r="D90" s="35"/>
      <c r="E90" s="35"/>
      <c r="F90" s="33">
        <v>10</v>
      </c>
      <c r="G90" s="36" t="s">
        <v>7</v>
      </c>
      <c r="H90" s="37" t="s">
        <v>15</v>
      </c>
      <c r="I90" s="38" t="s">
        <v>84</v>
      </c>
      <c r="J90" s="39">
        <v>2000</v>
      </c>
      <c r="K90" s="40" t="s">
        <v>305</v>
      </c>
      <c r="L90" s="41" t="s">
        <v>105</v>
      </c>
      <c r="M90" s="52"/>
      <c r="N90" s="43">
        <v>275</v>
      </c>
      <c r="O90" s="53"/>
      <c r="P90" s="54"/>
      <c r="Q90" s="29"/>
    </row>
    <row r="91" spans="1:17" s="69" customFormat="1" x14ac:dyDescent="0.2">
      <c r="A91" s="32">
        <v>0.52430555555555558</v>
      </c>
      <c r="B91" s="33">
        <v>210</v>
      </c>
      <c r="C91" s="34">
        <v>0.34027777777777773</v>
      </c>
      <c r="D91" s="35"/>
      <c r="E91" s="35"/>
      <c r="F91" s="33">
        <v>11</v>
      </c>
      <c r="G91" s="36" t="s">
        <v>7</v>
      </c>
      <c r="H91" s="37" t="s">
        <v>15</v>
      </c>
      <c r="I91" s="38" t="s">
        <v>84</v>
      </c>
      <c r="J91" s="39">
        <v>2000</v>
      </c>
      <c r="K91" s="40" t="s">
        <v>300</v>
      </c>
      <c r="L91" s="41" t="s">
        <v>111</v>
      </c>
      <c r="M91" s="52"/>
      <c r="N91" s="43">
        <v>275</v>
      </c>
      <c r="O91" s="53"/>
      <c r="P91" s="54"/>
      <c r="Q91" s="68"/>
    </row>
    <row r="92" spans="1:17" s="58" customFormat="1" ht="23.25" x14ac:dyDescent="0.2">
      <c r="A92" s="148">
        <v>0.53194444444444444</v>
      </c>
      <c r="B92" s="90">
        <v>211</v>
      </c>
      <c r="C92" s="142">
        <v>0.3125</v>
      </c>
      <c r="D92" s="142">
        <v>0.41666666666666669</v>
      </c>
      <c r="E92" s="142"/>
      <c r="F92" s="144">
        <v>0</v>
      </c>
      <c r="G92" s="91" t="s">
        <v>11</v>
      </c>
      <c r="H92" s="92" t="s">
        <v>16</v>
      </c>
      <c r="I92" s="93" t="s">
        <v>13</v>
      </c>
      <c r="J92" s="94">
        <v>2000</v>
      </c>
      <c r="K92" s="93"/>
      <c r="L92" s="94" t="s">
        <v>104</v>
      </c>
      <c r="M92" s="149"/>
      <c r="N92" s="146" t="s">
        <v>87</v>
      </c>
      <c r="O92" s="151"/>
      <c r="P92" s="148"/>
      <c r="Q92" s="56"/>
    </row>
    <row r="93" spans="1:17" s="58" customFormat="1" x14ac:dyDescent="0.2">
      <c r="A93" s="32">
        <v>0.53194444444444444</v>
      </c>
      <c r="B93" s="33">
        <v>211</v>
      </c>
      <c r="C93" s="34">
        <v>0.3125</v>
      </c>
      <c r="D93" s="34">
        <v>0.41666666666666669</v>
      </c>
      <c r="E93" s="35"/>
      <c r="F93" s="33">
        <v>1</v>
      </c>
      <c r="G93" s="36" t="s">
        <v>11</v>
      </c>
      <c r="H93" s="37" t="s">
        <v>16</v>
      </c>
      <c r="I93" s="38" t="s">
        <v>84</v>
      </c>
      <c r="J93" s="39">
        <v>2000</v>
      </c>
      <c r="K93" s="40" t="s">
        <v>86</v>
      </c>
      <c r="L93" s="41" t="s">
        <v>166</v>
      </c>
      <c r="M93" s="42"/>
      <c r="N93" s="43">
        <v>275</v>
      </c>
      <c r="O93" s="43"/>
      <c r="P93" s="49"/>
      <c r="Q93" s="56"/>
    </row>
    <row r="94" spans="1:17" s="58" customFormat="1" x14ac:dyDescent="0.2">
      <c r="A94" s="32">
        <v>0.53194444444444444</v>
      </c>
      <c r="B94" s="33">
        <v>211</v>
      </c>
      <c r="C94" s="34">
        <v>0.3125</v>
      </c>
      <c r="D94" s="34">
        <v>0.41666666666666669</v>
      </c>
      <c r="E94" s="35"/>
      <c r="F94" s="33">
        <v>2</v>
      </c>
      <c r="G94" s="36" t="s">
        <v>11</v>
      </c>
      <c r="H94" s="37" t="s">
        <v>16</v>
      </c>
      <c r="I94" s="38" t="s">
        <v>84</v>
      </c>
      <c r="J94" s="39">
        <v>2000</v>
      </c>
      <c r="K94" s="40" t="s">
        <v>301</v>
      </c>
      <c r="L94" s="41" t="s">
        <v>170</v>
      </c>
      <c r="M94" s="42"/>
      <c r="N94" s="43">
        <v>275</v>
      </c>
      <c r="O94" s="43"/>
      <c r="P94" s="49"/>
      <c r="Q94" s="56"/>
    </row>
    <row r="95" spans="1:17" s="58" customFormat="1" x14ac:dyDescent="0.2">
      <c r="A95" s="32">
        <v>0.53194444444444444</v>
      </c>
      <c r="B95" s="33">
        <v>211</v>
      </c>
      <c r="C95" s="34">
        <v>0.3125</v>
      </c>
      <c r="D95" s="34">
        <v>0.41666666666666669</v>
      </c>
      <c r="E95" s="35"/>
      <c r="F95" s="33">
        <v>3</v>
      </c>
      <c r="G95" s="36" t="s">
        <v>11</v>
      </c>
      <c r="H95" s="37" t="s">
        <v>16</v>
      </c>
      <c r="I95" s="38" t="s">
        <v>84</v>
      </c>
      <c r="J95" s="39">
        <v>2000</v>
      </c>
      <c r="K95" s="40" t="s">
        <v>289</v>
      </c>
      <c r="L95" s="41" t="s">
        <v>268</v>
      </c>
      <c r="M95" s="52"/>
      <c r="N95" s="43">
        <v>275</v>
      </c>
      <c r="O95" s="53"/>
      <c r="P95" s="54"/>
      <c r="Q95" s="56"/>
    </row>
    <row r="96" spans="1:17" s="58" customFormat="1" x14ac:dyDescent="0.2">
      <c r="A96" s="32">
        <v>0.53194444444444444</v>
      </c>
      <c r="B96" s="33">
        <v>211</v>
      </c>
      <c r="C96" s="34">
        <v>0.3125</v>
      </c>
      <c r="D96" s="34">
        <v>0.41666666666666669</v>
      </c>
      <c r="E96" s="35"/>
      <c r="F96" s="33">
        <v>4</v>
      </c>
      <c r="G96" s="36" t="s">
        <v>11</v>
      </c>
      <c r="H96" s="37" t="s">
        <v>16</v>
      </c>
      <c r="I96" s="38" t="s">
        <v>84</v>
      </c>
      <c r="J96" s="39">
        <v>2000</v>
      </c>
      <c r="K96" s="40" t="s">
        <v>289</v>
      </c>
      <c r="L96" s="41" t="s">
        <v>274</v>
      </c>
      <c r="M96" s="52"/>
      <c r="N96" s="43">
        <v>275</v>
      </c>
      <c r="O96" s="53"/>
      <c r="P96" s="54"/>
      <c r="Q96" s="56"/>
    </row>
    <row r="97" spans="1:17" s="58" customFormat="1" x14ac:dyDescent="0.2">
      <c r="A97" s="32">
        <v>0.53194444444444444</v>
      </c>
      <c r="B97" s="33">
        <v>211</v>
      </c>
      <c r="C97" s="34">
        <v>0.3125</v>
      </c>
      <c r="D97" s="34">
        <v>0.41666666666666669</v>
      </c>
      <c r="E97" s="35"/>
      <c r="F97" s="33">
        <v>5</v>
      </c>
      <c r="G97" s="36" t="s">
        <v>11</v>
      </c>
      <c r="H97" s="37" t="s">
        <v>16</v>
      </c>
      <c r="I97" s="38" t="s">
        <v>84</v>
      </c>
      <c r="J97" s="39">
        <v>2000</v>
      </c>
      <c r="K97" s="40" t="s">
        <v>293</v>
      </c>
      <c r="L97" s="41" t="s">
        <v>271</v>
      </c>
      <c r="M97" s="52"/>
      <c r="N97" s="43">
        <v>275</v>
      </c>
      <c r="O97" s="53"/>
      <c r="P97" s="54"/>
      <c r="Q97" s="56"/>
    </row>
    <row r="98" spans="1:17" s="58" customFormat="1" x14ac:dyDescent="0.2">
      <c r="A98" s="32">
        <v>0.53194444444444444</v>
      </c>
      <c r="B98" s="33">
        <v>211</v>
      </c>
      <c r="C98" s="34">
        <v>0.3125</v>
      </c>
      <c r="D98" s="34">
        <v>0.41666666666666669</v>
      </c>
      <c r="E98" s="35"/>
      <c r="F98" s="33">
        <v>6</v>
      </c>
      <c r="G98" s="36" t="s">
        <v>11</v>
      </c>
      <c r="H98" s="37" t="s">
        <v>16</v>
      </c>
      <c r="I98" s="38" t="s">
        <v>84</v>
      </c>
      <c r="J98" s="39">
        <v>2000</v>
      </c>
      <c r="K98" s="40" t="s">
        <v>301</v>
      </c>
      <c r="L98" s="41" t="s">
        <v>244</v>
      </c>
      <c r="M98" s="42"/>
      <c r="N98" s="43">
        <v>275</v>
      </c>
      <c r="O98" s="43"/>
      <c r="P98" s="49"/>
      <c r="Q98" s="56"/>
    </row>
    <row r="99" spans="1:17" s="58" customFormat="1" x14ac:dyDescent="0.2">
      <c r="A99" s="32">
        <v>0.53194444444444444</v>
      </c>
      <c r="B99" s="33">
        <v>211</v>
      </c>
      <c r="C99" s="34">
        <v>0.3125</v>
      </c>
      <c r="D99" s="34">
        <v>0.41666666666666669</v>
      </c>
      <c r="E99" s="35"/>
      <c r="F99" s="33">
        <v>7</v>
      </c>
      <c r="G99" s="36" t="s">
        <v>11</v>
      </c>
      <c r="H99" s="37" t="s">
        <v>16</v>
      </c>
      <c r="I99" s="38" t="s">
        <v>84</v>
      </c>
      <c r="J99" s="39">
        <v>2000</v>
      </c>
      <c r="K99" s="40" t="s">
        <v>293</v>
      </c>
      <c r="L99" s="41" t="s">
        <v>174</v>
      </c>
      <c r="M99" s="52"/>
      <c r="N99" s="43">
        <v>275</v>
      </c>
      <c r="O99" s="53"/>
      <c r="P99" s="54"/>
      <c r="Q99" s="56"/>
    </row>
    <row r="100" spans="1:17" s="58" customFormat="1" x14ac:dyDescent="0.2">
      <c r="A100" s="32">
        <v>0.53194444444444444</v>
      </c>
      <c r="B100" s="33">
        <v>211</v>
      </c>
      <c r="C100" s="34">
        <v>0.3125</v>
      </c>
      <c r="D100" s="34">
        <v>0.41666666666666669</v>
      </c>
      <c r="E100" s="35"/>
      <c r="F100" s="33">
        <v>8</v>
      </c>
      <c r="G100" s="36" t="s">
        <v>11</v>
      </c>
      <c r="H100" s="37" t="s">
        <v>16</v>
      </c>
      <c r="I100" s="38" t="s">
        <v>84</v>
      </c>
      <c r="J100" s="39">
        <v>2000</v>
      </c>
      <c r="K100" s="40" t="s">
        <v>299</v>
      </c>
      <c r="L100" s="41" t="s">
        <v>149</v>
      </c>
      <c r="M100" s="52"/>
      <c r="N100" s="43">
        <v>275</v>
      </c>
      <c r="O100" s="53"/>
      <c r="P100" s="54"/>
      <c r="Q100" s="56"/>
    </row>
    <row r="101" spans="1:17" s="58" customFormat="1" x14ac:dyDescent="0.2">
      <c r="A101" s="32">
        <v>0.53194444444444444</v>
      </c>
      <c r="B101" s="33">
        <v>211</v>
      </c>
      <c r="C101" s="34">
        <v>0.3125</v>
      </c>
      <c r="D101" s="34">
        <v>0.41666666666666669</v>
      </c>
      <c r="E101" s="35"/>
      <c r="F101" s="33">
        <v>9</v>
      </c>
      <c r="G101" s="36" t="s">
        <v>11</v>
      </c>
      <c r="H101" s="37" t="s">
        <v>16</v>
      </c>
      <c r="I101" s="38" t="s">
        <v>84</v>
      </c>
      <c r="J101" s="39">
        <v>2000</v>
      </c>
      <c r="K101" s="40" t="s">
        <v>304</v>
      </c>
      <c r="L101" s="41" t="s">
        <v>177</v>
      </c>
      <c r="M101" s="42"/>
      <c r="N101" s="43">
        <v>275</v>
      </c>
      <c r="O101" s="43"/>
      <c r="P101" s="49"/>
      <c r="Q101" s="56"/>
    </row>
    <row r="102" spans="1:17" s="31" customFormat="1" x14ac:dyDescent="0.2">
      <c r="A102" s="32">
        <v>0.53194444444444444</v>
      </c>
      <c r="B102" s="33">
        <v>211</v>
      </c>
      <c r="C102" s="34">
        <v>0.3125</v>
      </c>
      <c r="D102" s="34">
        <v>0.41666666666666669</v>
      </c>
      <c r="E102" s="35"/>
      <c r="F102" s="33">
        <v>10</v>
      </c>
      <c r="G102" s="36" t="s">
        <v>11</v>
      </c>
      <c r="H102" s="37" t="s">
        <v>16</v>
      </c>
      <c r="I102" s="38" t="s">
        <v>84</v>
      </c>
      <c r="J102" s="39">
        <v>2000</v>
      </c>
      <c r="K102" s="40" t="s">
        <v>293</v>
      </c>
      <c r="L102" s="41" t="s">
        <v>276</v>
      </c>
      <c r="M102" s="52"/>
      <c r="N102" s="43">
        <v>275</v>
      </c>
      <c r="O102" s="53"/>
      <c r="P102" s="54"/>
      <c r="Q102" s="29"/>
    </row>
    <row r="103" spans="1:17" s="31" customFormat="1" x14ac:dyDescent="0.2">
      <c r="A103" s="32">
        <v>0.53194444444444444</v>
      </c>
      <c r="B103" s="33">
        <v>211</v>
      </c>
      <c r="C103" s="34">
        <v>0.3125</v>
      </c>
      <c r="D103" s="34">
        <v>0.41666666666666669</v>
      </c>
      <c r="E103" s="35"/>
      <c r="F103" s="33">
        <v>11</v>
      </c>
      <c r="G103" s="36" t="s">
        <v>11</v>
      </c>
      <c r="H103" s="37" t="s">
        <v>16</v>
      </c>
      <c r="I103" s="38" t="s">
        <v>84</v>
      </c>
      <c r="J103" s="39">
        <v>2000</v>
      </c>
      <c r="K103" s="40" t="s">
        <v>86</v>
      </c>
      <c r="L103" s="41" t="s">
        <v>176</v>
      </c>
      <c r="M103" s="42"/>
      <c r="N103" s="43">
        <v>275</v>
      </c>
      <c r="O103" s="43"/>
      <c r="P103" s="49"/>
      <c r="Q103" s="29"/>
    </row>
    <row r="104" spans="1:17" s="31" customFormat="1" x14ac:dyDescent="0.2">
      <c r="A104" s="32">
        <v>0.53194444444444444</v>
      </c>
      <c r="B104" s="33">
        <v>211</v>
      </c>
      <c r="C104" s="34">
        <v>0.3125</v>
      </c>
      <c r="D104" s="34">
        <v>0.41666666666666669</v>
      </c>
      <c r="E104" s="35"/>
      <c r="F104" s="33">
        <v>12</v>
      </c>
      <c r="G104" s="36" t="s">
        <v>11</v>
      </c>
      <c r="H104" s="37" t="s">
        <v>16</v>
      </c>
      <c r="I104" s="38" t="s">
        <v>84</v>
      </c>
      <c r="J104" s="39">
        <v>2000</v>
      </c>
      <c r="K104" s="40" t="s">
        <v>290</v>
      </c>
      <c r="L104" s="41" t="s">
        <v>178</v>
      </c>
      <c r="M104" s="42"/>
      <c r="N104" s="43">
        <v>275</v>
      </c>
      <c r="O104" s="43"/>
      <c r="P104" s="49"/>
      <c r="Q104" s="29"/>
    </row>
    <row r="105" spans="1:17" s="31" customFormat="1" x14ac:dyDescent="0.2">
      <c r="A105" s="32">
        <v>0.53194444444444444</v>
      </c>
      <c r="B105" s="33">
        <v>211</v>
      </c>
      <c r="C105" s="34">
        <v>0.3125</v>
      </c>
      <c r="D105" s="34">
        <v>0.41666666666666669</v>
      </c>
      <c r="E105" s="35"/>
      <c r="F105" s="33">
        <v>13</v>
      </c>
      <c r="G105" s="36" t="s">
        <v>11</v>
      </c>
      <c r="H105" s="37" t="s">
        <v>16</v>
      </c>
      <c r="I105" s="38" t="s">
        <v>84</v>
      </c>
      <c r="J105" s="39">
        <v>2000</v>
      </c>
      <c r="K105" s="40" t="s">
        <v>301</v>
      </c>
      <c r="L105" s="41" t="s">
        <v>272</v>
      </c>
      <c r="M105" s="52"/>
      <c r="N105" s="43">
        <v>275</v>
      </c>
      <c r="O105" s="53"/>
      <c r="P105" s="54"/>
      <c r="Q105" s="29"/>
    </row>
    <row r="106" spans="1:17" s="31" customFormat="1" x14ac:dyDescent="0.2">
      <c r="A106" s="32">
        <v>0.53194444444444444</v>
      </c>
      <c r="B106" s="33">
        <v>211</v>
      </c>
      <c r="C106" s="34">
        <v>0.3125</v>
      </c>
      <c r="D106" s="34">
        <v>0.41666666666666669</v>
      </c>
      <c r="E106" s="35"/>
      <c r="F106" s="33">
        <v>14</v>
      </c>
      <c r="G106" s="36" t="s">
        <v>11</v>
      </c>
      <c r="H106" s="37" t="s">
        <v>16</v>
      </c>
      <c r="I106" s="38" t="s">
        <v>84</v>
      </c>
      <c r="J106" s="39">
        <v>2000</v>
      </c>
      <c r="K106" s="40" t="s">
        <v>291</v>
      </c>
      <c r="L106" s="41" t="s">
        <v>139</v>
      </c>
      <c r="M106" s="42"/>
      <c r="N106" s="43">
        <v>275</v>
      </c>
      <c r="O106" s="43"/>
      <c r="P106" s="49"/>
      <c r="Q106" s="29"/>
    </row>
    <row r="107" spans="1:17" s="31" customFormat="1" x14ac:dyDescent="0.2">
      <c r="A107" s="32">
        <v>0.53194444444444444</v>
      </c>
      <c r="B107" s="33">
        <v>211</v>
      </c>
      <c r="C107" s="34">
        <v>0.3125</v>
      </c>
      <c r="D107" s="34">
        <v>0.41666666666666669</v>
      </c>
      <c r="E107" s="35"/>
      <c r="F107" s="33">
        <v>15</v>
      </c>
      <c r="G107" s="36" t="s">
        <v>11</v>
      </c>
      <c r="H107" s="37" t="s">
        <v>16</v>
      </c>
      <c r="I107" s="38" t="s">
        <v>84</v>
      </c>
      <c r="J107" s="39">
        <v>2000</v>
      </c>
      <c r="K107" s="40" t="s">
        <v>298</v>
      </c>
      <c r="L107" s="41" t="s">
        <v>175</v>
      </c>
      <c r="M107" s="52"/>
      <c r="N107" s="43">
        <v>275</v>
      </c>
      <c r="O107" s="53"/>
      <c r="P107" s="54"/>
      <c r="Q107" s="29"/>
    </row>
    <row r="108" spans="1:17" s="31" customFormat="1" x14ac:dyDescent="0.2">
      <c r="A108" s="32">
        <v>0.53194444444444444</v>
      </c>
      <c r="B108" s="33">
        <v>211</v>
      </c>
      <c r="C108" s="34">
        <v>0.3125</v>
      </c>
      <c r="D108" s="34">
        <v>0.41666666666666669</v>
      </c>
      <c r="E108" s="35"/>
      <c r="F108" s="33">
        <v>16</v>
      </c>
      <c r="G108" s="36" t="s">
        <v>11</v>
      </c>
      <c r="H108" s="37" t="s">
        <v>16</v>
      </c>
      <c r="I108" s="38" t="s">
        <v>84</v>
      </c>
      <c r="J108" s="39">
        <v>2000</v>
      </c>
      <c r="K108" s="40" t="s">
        <v>293</v>
      </c>
      <c r="L108" s="41" t="s">
        <v>142</v>
      </c>
      <c r="M108" s="52"/>
      <c r="N108" s="43">
        <v>275</v>
      </c>
      <c r="O108" s="53"/>
      <c r="P108" s="54"/>
      <c r="Q108" s="29"/>
    </row>
    <row r="109" spans="1:17" s="31" customFormat="1" x14ac:dyDescent="0.2">
      <c r="A109" s="32">
        <v>0.53194444444444444</v>
      </c>
      <c r="B109" s="33">
        <v>211</v>
      </c>
      <c r="C109" s="34">
        <v>0.3125</v>
      </c>
      <c r="D109" s="34">
        <v>0.41666666666666669</v>
      </c>
      <c r="E109" s="35"/>
      <c r="F109" s="33">
        <v>17</v>
      </c>
      <c r="G109" s="36" t="s">
        <v>11</v>
      </c>
      <c r="H109" s="37" t="s">
        <v>16</v>
      </c>
      <c r="I109" s="38" t="s">
        <v>84</v>
      </c>
      <c r="J109" s="39">
        <v>2000</v>
      </c>
      <c r="K109" s="40" t="s">
        <v>301</v>
      </c>
      <c r="L109" s="41" t="s">
        <v>181</v>
      </c>
      <c r="M109" s="52"/>
      <c r="N109" s="43">
        <v>275</v>
      </c>
      <c r="O109" s="53"/>
      <c r="P109" s="54"/>
      <c r="Q109" s="29"/>
    </row>
    <row r="110" spans="1:17" s="31" customFormat="1" x14ac:dyDescent="0.2">
      <c r="A110" s="32">
        <v>0.53194444444444444</v>
      </c>
      <c r="B110" s="33">
        <v>211</v>
      </c>
      <c r="C110" s="34">
        <v>0.3125</v>
      </c>
      <c r="D110" s="34">
        <v>0.41666666666666669</v>
      </c>
      <c r="E110" s="35"/>
      <c r="F110" s="33">
        <v>18</v>
      </c>
      <c r="G110" s="36" t="s">
        <v>11</v>
      </c>
      <c r="H110" s="37" t="s">
        <v>16</v>
      </c>
      <c r="I110" s="38" t="s">
        <v>84</v>
      </c>
      <c r="J110" s="39">
        <v>2000</v>
      </c>
      <c r="K110" s="40" t="s">
        <v>293</v>
      </c>
      <c r="L110" s="41" t="s">
        <v>135</v>
      </c>
      <c r="M110" s="42"/>
      <c r="N110" s="43">
        <v>275</v>
      </c>
      <c r="O110" s="43"/>
      <c r="P110" s="49"/>
      <c r="Q110" s="29"/>
    </row>
    <row r="111" spans="1:17" s="31" customFormat="1" x14ac:dyDescent="0.2">
      <c r="A111" s="32">
        <v>0.53194444444444444</v>
      </c>
      <c r="B111" s="33">
        <v>211</v>
      </c>
      <c r="C111" s="34">
        <v>0.3125</v>
      </c>
      <c r="D111" s="34">
        <v>0.41666666666666669</v>
      </c>
      <c r="E111" s="35"/>
      <c r="F111" s="33">
        <v>19</v>
      </c>
      <c r="G111" s="36" t="s">
        <v>11</v>
      </c>
      <c r="H111" s="37" t="s">
        <v>16</v>
      </c>
      <c r="I111" s="38" t="s">
        <v>84</v>
      </c>
      <c r="J111" s="39">
        <v>2000</v>
      </c>
      <c r="K111" s="40" t="s">
        <v>291</v>
      </c>
      <c r="L111" s="41" t="s">
        <v>145</v>
      </c>
      <c r="M111" s="42"/>
      <c r="N111" s="43">
        <v>275</v>
      </c>
      <c r="O111" s="43"/>
      <c r="P111" s="49"/>
      <c r="Q111" s="29"/>
    </row>
    <row r="112" spans="1:17" s="31" customFormat="1" x14ac:dyDescent="0.2">
      <c r="A112" s="32">
        <v>0.53194444444444444</v>
      </c>
      <c r="B112" s="33">
        <v>211</v>
      </c>
      <c r="C112" s="34">
        <v>0.3125</v>
      </c>
      <c r="D112" s="34">
        <v>0.41666666666666669</v>
      </c>
      <c r="E112" s="35"/>
      <c r="F112" s="33">
        <v>20</v>
      </c>
      <c r="G112" s="36" t="s">
        <v>11</v>
      </c>
      <c r="H112" s="37" t="s">
        <v>16</v>
      </c>
      <c r="I112" s="38" t="s">
        <v>84</v>
      </c>
      <c r="J112" s="39">
        <v>2000</v>
      </c>
      <c r="K112" s="40" t="s">
        <v>298</v>
      </c>
      <c r="L112" s="41" t="s">
        <v>267</v>
      </c>
      <c r="M112" s="52"/>
      <c r="N112" s="43">
        <v>275</v>
      </c>
      <c r="O112" s="53"/>
      <c r="P112" s="54"/>
      <c r="Q112" s="29"/>
    </row>
    <row r="113" spans="1:17" s="31" customFormat="1" x14ac:dyDescent="0.2">
      <c r="A113" s="32">
        <v>0.53194444444444444</v>
      </c>
      <c r="B113" s="33">
        <v>211</v>
      </c>
      <c r="C113" s="34">
        <v>0.3125</v>
      </c>
      <c r="D113" s="34">
        <v>0.41666666666666669</v>
      </c>
      <c r="E113" s="35"/>
      <c r="F113" s="33">
        <v>21</v>
      </c>
      <c r="G113" s="36" t="s">
        <v>11</v>
      </c>
      <c r="H113" s="37" t="s">
        <v>16</v>
      </c>
      <c r="I113" s="38" t="s">
        <v>84</v>
      </c>
      <c r="J113" s="39">
        <v>2000</v>
      </c>
      <c r="K113" s="40" t="s">
        <v>292</v>
      </c>
      <c r="L113" s="41" t="s">
        <v>153</v>
      </c>
      <c r="M113" s="52"/>
      <c r="N113" s="43">
        <v>275</v>
      </c>
      <c r="O113" s="53"/>
      <c r="P113" s="54"/>
      <c r="Q113" s="29"/>
    </row>
    <row r="114" spans="1:17" s="31" customFormat="1" x14ac:dyDescent="0.2">
      <c r="A114" s="32">
        <v>0.53194444444444444</v>
      </c>
      <c r="B114" s="33">
        <v>211</v>
      </c>
      <c r="C114" s="34">
        <v>0.3125</v>
      </c>
      <c r="D114" s="34">
        <v>0.41666666666666669</v>
      </c>
      <c r="E114" s="35"/>
      <c r="F114" s="33">
        <v>22</v>
      </c>
      <c r="G114" s="36" t="s">
        <v>11</v>
      </c>
      <c r="H114" s="37" t="s">
        <v>16</v>
      </c>
      <c r="I114" s="38" t="s">
        <v>84</v>
      </c>
      <c r="J114" s="39">
        <v>2000</v>
      </c>
      <c r="K114" s="40" t="s">
        <v>291</v>
      </c>
      <c r="L114" s="41" t="s">
        <v>147</v>
      </c>
      <c r="M114" s="52"/>
      <c r="N114" s="43">
        <v>275</v>
      </c>
      <c r="O114" s="53"/>
      <c r="P114" s="54"/>
      <c r="Q114" s="29"/>
    </row>
    <row r="115" spans="1:17" s="31" customFormat="1" x14ac:dyDescent="0.2">
      <c r="A115" s="32">
        <v>0.53194444444444444</v>
      </c>
      <c r="B115" s="33">
        <v>211</v>
      </c>
      <c r="C115" s="34">
        <v>0.3125</v>
      </c>
      <c r="D115" s="34">
        <v>0.41666666666666669</v>
      </c>
      <c r="E115" s="35"/>
      <c r="F115" s="33">
        <v>23</v>
      </c>
      <c r="G115" s="36" t="s">
        <v>11</v>
      </c>
      <c r="H115" s="37" t="s">
        <v>16</v>
      </c>
      <c r="I115" s="38" t="s">
        <v>84</v>
      </c>
      <c r="J115" s="39">
        <v>2000</v>
      </c>
      <c r="K115" s="40" t="s">
        <v>301</v>
      </c>
      <c r="L115" s="41" t="s">
        <v>273</v>
      </c>
      <c r="M115" s="52"/>
      <c r="N115" s="43">
        <v>275</v>
      </c>
      <c r="O115" s="53"/>
      <c r="P115" s="54"/>
      <c r="Q115" s="29"/>
    </row>
    <row r="116" spans="1:17" s="31" customFormat="1" x14ac:dyDescent="0.2">
      <c r="A116" s="32">
        <v>0.53194444444444444</v>
      </c>
      <c r="B116" s="33">
        <v>211</v>
      </c>
      <c r="C116" s="34">
        <v>0.3125</v>
      </c>
      <c r="D116" s="34">
        <v>0.41666666666666669</v>
      </c>
      <c r="E116" s="35"/>
      <c r="F116" s="33">
        <v>24</v>
      </c>
      <c r="G116" s="36" t="s">
        <v>11</v>
      </c>
      <c r="H116" s="37" t="s">
        <v>16</v>
      </c>
      <c r="I116" s="38" t="s">
        <v>84</v>
      </c>
      <c r="J116" s="39">
        <v>2000</v>
      </c>
      <c r="K116" s="40" t="s">
        <v>299</v>
      </c>
      <c r="L116" s="41" t="s">
        <v>146</v>
      </c>
      <c r="M116" s="52"/>
      <c r="N116" s="43">
        <v>275</v>
      </c>
      <c r="O116" s="53"/>
      <c r="P116" s="54"/>
      <c r="Q116" s="29"/>
    </row>
    <row r="117" spans="1:17" s="31" customFormat="1" x14ac:dyDescent="0.2">
      <c r="A117" s="32">
        <v>0.53194444444444444</v>
      </c>
      <c r="B117" s="33">
        <v>211</v>
      </c>
      <c r="C117" s="34">
        <v>0.3125</v>
      </c>
      <c r="D117" s="34">
        <v>0.41666666666666669</v>
      </c>
      <c r="E117" s="35"/>
      <c r="F117" s="33">
        <v>25</v>
      </c>
      <c r="G117" s="36" t="s">
        <v>11</v>
      </c>
      <c r="H117" s="37" t="s">
        <v>16</v>
      </c>
      <c r="I117" s="38" t="s">
        <v>84</v>
      </c>
      <c r="J117" s="39">
        <v>2000</v>
      </c>
      <c r="K117" s="40" t="s">
        <v>299</v>
      </c>
      <c r="L117" s="41" t="s">
        <v>180</v>
      </c>
      <c r="M117" s="52"/>
      <c r="N117" s="43">
        <v>275</v>
      </c>
      <c r="O117" s="53"/>
      <c r="P117" s="54"/>
      <c r="Q117" s="29"/>
    </row>
    <row r="118" spans="1:17" s="31" customFormat="1" x14ac:dyDescent="0.2">
      <c r="A118" s="32">
        <v>0.53194444444444444</v>
      </c>
      <c r="B118" s="33">
        <v>211</v>
      </c>
      <c r="C118" s="34">
        <v>0.3125</v>
      </c>
      <c r="D118" s="34">
        <v>0.41666666666666669</v>
      </c>
      <c r="E118" s="35"/>
      <c r="F118" s="33">
        <v>26</v>
      </c>
      <c r="G118" s="36" t="s">
        <v>11</v>
      </c>
      <c r="H118" s="37" t="s">
        <v>16</v>
      </c>
      <c r="I118" s="38" t="s">
        <v>84</v>
      </c>
      <c r="J118" s="39">
        <v>2000</v>
      </c>
      <c r="K118" s="40" t="s">
        <v>289</v>
      </c>
      <c r="L118" s="41" t="s">
        <v>265</v>
      </c>
      <c r="M118" s="52"/>
      <c r="N118" s="43">
        <v>275</v>
      </c>
      <c r="O118" s="53"/>
      <c r="P118" s="54"/>
      <c r="Q118" s="29"/>
    </row>
    <row r="119" spans="1:17" s="31" customFormat="1" x14ac:dyDescent="0.2">
      <c r="A119" s="132">
        <v>0.53194444444444444</v>
      </c>
      <c r="B119" s="133">
        <v>211</v>
      </c>
      <c r="C119" s="134">
        <v>0.3125</v>
      </c>
      <c r="D119" s="134">
        <v>0.41666666666666669</v>
      </c>
      <c r="E119" s="140"/>
      <c r="F119" s="133">
        <v>27</v>
      </c>
      <c r="G119" s="135" t="s">
        <v>11</v>
      </c>
      <c r="H119" s="136" t="s">
        <v>16</v>
      </c>
      <c r="I119" s="137" t="s">
        <v>84</v>
      </c>
      <c r="J119" s="138">
        <v>2000</v>
      </c>
      <c r="K119" s="130" t="s">
        <v>293</v>
      </c>
      <c r="L119" s="131" t="s">
        <v>266</v>
      </c>
      <c r="M119" s="52"/>
      <c r="N119" s="43">
        <v>275</v>
      </c>
      <c r="O119" s="53"/>
      <c r="P119" s="55">
        <v>42850</v>
      </c>
      <c r="Q119" s="29"/>
    </row>
    <row r="120" spans="1:17" s="31" customFormat="1" x14ac:dyDescent="0.2">
      <c r="A120" s="32">
        <v>0.53194444444444444</v>
      </c>
      <c r="B120" s="33">
        <v>211</v>
      </c>
      <c r="C120" s="34">
        <v>0.3125</v>
      </c>
      <c r="D120" s="34">
        <v>0.41666666666666669</v>
      </c>
      <c r="E120" s="35"/>
      <c r="F120" s="33">
        <v>28</v>
      </c>
      <c r="G120" s="36" t="s">
        <v>11</v>
      </c>
      <c r="H120" s="37" t="s">
        <v>16</v>
      </c>
      <c r="I120" s="38" t="s">
        <v>84</v>
      </c>
      <c r="J120" s="39">
        <v>2000</v>
      </c>
      <c r="K120" s="40" t="s">
        <v>86</v>
      </c>
      <c r="L120" s="41" t="s">
        <v>150</v>
      </c>
      <c r="M120" s="42"/>
      <c r="N120" s="43">
        <v>275</v>
      </c>
      <c r="O120" s="43"/>
      <c r="P120" s="49"/>
      <c r="Q120" s="29"/>
    </row>
    <row r="121" spans="1:17" s="31" customFormat="1" x14ac:dyDescent="0.2">
      <c r="A121" s="32">
        <v>0.53194444444444444</v>
      </c>
      <c r="B121" s="33">
        <v>211</v>
      </c>
      <c r="C121" s="34">
        <v>0.3125</v>
      </c>
      <c r="D121" s="34">
        <v>0.41666666666666669</v>
      </c>
      <c r="E121" s="35"/>
      <c r="F121" s="33">
        <v>29</v>
      </c>
      <c r="G121" s="36" t="s">
        <v>11</v>
      </c>
      <c r="H121" s="37" t="s">
        <v>16</v>
      </c>
      <c r="I121" s="38" t="s">
        <v>84</v>
      </c>
      <c r="J121" s="39">
        <v>2000</v>
      </c>
      <c r="K121" s="40" t="s">
        <v>291</v>
      </c>
      <c r="L121" s="41" t="s">
        <v>143</v>
      </c>
      <c r="M121" s="52"/>
      <c r="N121" s="43">
        <v>275</v>
      </c>
      <c r="O121" s="53"/>
      <c r="P121" s="54"/>
      <c r="Q121" s="29"/>
    </row>
    <row r="122" spans="1:17" s="31" customFormat="1" x14ac:dyDescent="0.2">
      <c r="A122" s="32">
        <v>0.53194444444444444</v>
      </c>
      <c r="B122" s="33">
        <v>211</v>
      </c>
      <c r="C122" s="34">
        <v>0.3125</v>
      </c>
      <c r="D122" s="34">
        <v>0.41666666666666669</v>
      </c>
      <c r="E122" s="35"/>
      <c r="F122" s="33">
        <v>30</v>
      </c>
      <c r="G122" s="36" t="s">
        <v>11</v>
      </c>
      <c r="H122" s="37" t="s">
        <v>16</v>
      </c>
      <c r="I122" s="38" t="s">
        <v>84</v>
      </c>
      <c r="J122" s="39">
        <v>2000</v>
      </c>
      <c r="K122" s="40" t="s">
        <v>301</v>
      </c>
      <c r="L122" s="41" t="s">
        <v>283</v>
      </c>
      <c r="M122" s="52"/>
      <c r="N122" s="43">
        <v>275</v>
      </c>
      <c r="O122" s="53"/>
      <c r="P122" s="54"/>
      <c r="Q122" s="29"/>
    </row>
    <row r="123" spans="1:17" s="31" customFormat="1" x14ac:dyDescent="0.2">
      <c r="A123" s="32">
        <v>0.53194444444444444</v>
      </c>
      <c r="B123" s="33">
        <v>211</v>
      </c>
      <c r="C123" s="34">
        <v>0.3125</v>
      </c>
      <c r="D123" s="34">
        <v>0.41666666666666669</v>
      </c>
      <c r="E123" s="35"/>
      <c r="F123" s="33">
        <v>31</v>
      </c>
      <c r="G123" s="36" t="s">
        <v>11</v>
      </c>
      <c r="H123" s="37" t="s">
        <v>16</v>
      </c>
      <c r="I123" s="38" t="s">
        <v>84</v>
      </c>
      <c r="J123" s="39">
        <v>2000</v>
      </c>
      <c r="K123" s="40" t="s">
        <v>298</v>
      </c>
      <c r="L123" s="41" t="s">
        <v>182</v>
      </c>
      <c r="M123" s="52"/>
      <c r="N123" s="43">
        <v>275</v>
      </c>
      <c r="O123" s="53"/>
      <c r="P123" s="54"/>
      <c r="Q123" s="29"/>
    </row>
    <row r="124" spans="1:17" s="31" customFormat="1" x14ac:dyDescent="0.2">
      <c r="A124" s="32">
        <v>0.53194444444444444</v>
      </c>
      <c r="B124" s="33">
        <v>211</v>
      </c>
      <c r="C124" s="34">
        <v>0.3125</v>
      </c>
      <c r="D124" s="34">
        <v>0.41666666666666669</v>
      </c>
      <c r="E124" s="35"/>
      <c r="F124" s="33">
        <v>32</v>
      </c>
      <c r="G124" s="36" t="s">
        <v>11</v>
      </c>
      <c r="H124" s="37" t="s">
        <v>16</v>
      </c>
      <c r="I124" s="38" t="s">
        <v>84</v>
      </c>
      <c r="J124" s="39">
        <v>2000</v>
      </c>
      <c r="K124" s="40" t="s">
        <v>301</v>
      </c>
      <c r="L124" s="41" t="s">
        <v>275</v>
      </c>
      <c r="M124" s="52"/>
      <c r="N124" s="43">
        <v>275</v>
      </c>
      <c r="O124" s="53"/>
      <c r="P124" s="54"/>
      <c r="Q124" s="29"/>
    </row>
    <row r="125" spans="1:17" s="31" customFormat="1" x14ac:dyDescent="0.2">
      <c r="A125" s="32">
        <v>0.53194444444444444</v>
      </c>
      <c r="B125" s="33">
        <v>211</v>
      </c>
      <c r="C125" s="34">
        <v>0.3125</v>
      </c>
      <c r="D125" s="34">
        <v>0.41666666666666669</v>
      </c>
      <c r="E125" s="35"/>
      <c r="F125" s="33">
        <v>33</v>
      </c>
      <c r="G125" s="36" t="s">
        <v>11</v>
      </c>
      <c r="H125" s="37" t="s">
        <v>16</v>
      </c>
      <c r="I125" s="38" t="s">
        <v>84</v>
      </c>
      <c r="J125" s="39">
        <v>2000</v>
      </c>
      <c r="K125" s="40" t="s">
        <v>301</v>
      </c>
      <c r="L125" s="41" t="s">
        <v>173</v>
      </c>
      <c r="M125" s="52"/>
      <c r="N125" s="43">
        <v>275</v>
      </c>
      <c r="O125" s="53"/>
      <c r="P125" s="54"/>
      <c r="Q125" s="29"/>
    </row>
    <row r="126" spans="1:17" s="31" customFormat="1" x14ac:dyDescent="0.2">
      <c r="A126" s="32">
        <v>0.53194444444444444</v>
      </c>
      <c r="B126" s="33">
        <v>211</v>
      </c>
      <c r="C126" s="34">
        <v>0.3125</v>
      </c>
      <c r="D126" s="34">
        <v>0.41666666666666669</v>
      </c>
      <c r="E126" s="35"/>
      <c r="F126" s="33">
        <v>34</v>
      </c>
      <c r="G126" s="36" t="s">
        <v>11</v>
      </c>
      <c r="H126" s="37" t="s">
        <v>16</v>
      </c>
      <c r="I126" s="38" t="s">
        <v>84</v>
      </c>
      <c r="J126" s="39">
        <v>2000</v>
      </c>
      <c r="K126" s="40" t="s">
        <v>294</v>
      </c>
      <c r="L126" s="41" t="s">
        <v>613</v>
      </c>
      <c r="M126" s="52"/>
      <c r="N126" s="43">
        <v>550</v>
      </c>
      <c r="O126" s="59">
        <v>42849</v>
      </c>
      <c r="P126" s="54"/>
      <c r="Q126" s="29"/>
    </row>
    <row r="127" spans="1:17" s="31" customFormat="1" ht="23.25" x14ac:dyDescent="0.2">
      <c r="A127" s="148">
        <v>0.54166666666666663</v>
      </c>
      <c r="B127" s="90">
        <v>212</v>
      </c>
      <c r="C127" s="142">
        <v>0.34722222222222227</v>
      </c>
      <c r="D127" s="144"/>
      <c r="E127" s="142"/>
      <c r="F127" s="144">
        <v>0</v>
      </c>
      <c r="G127" s="91" t="s">
        <v>7</v>
      </c>
      <c r="H127" s="92" t="s">
        <v>16</v>
      </c>
      <c r="I127" s="93" t="s">
        <v>13</v>
      </c>
      <c r="J127" s="94">
        <v>2000</v>
      </c>
      <c r="K127" s="93"/>
      <c r="L127" s="94" t="s">
        <v>104</v>
      </c>
      <c r="M127" s="149"/>
      <c r="N127" s="146" t="s">
        <v>87</v>
      </c>
      <c r="O127" s="151"/>
      <c r="P127" s="148"/>
      <c r="Q127" s="29"/>
    </row>
    <row r="128" spans="1:17" s="58" customFormat="1" x14ac:dyDescent="0.2">
      <c r="A128" s="32">
        <v>0.54166666666666663</v>
      </c>
      <c r="B128" s="63">
        <v>212</v>
      </c>
      <c r="C128" s="34">
        <v>0.34722222222222227</v>
      </c>
      <c r="D128" s="35"/>
      <c r="E128" s="35"/>
      <c r="F128" s="33">
        <v>1</v>
      </c>
      <c r="G128" s="36" t="s">
        <v>7</v>
      </c>
      <c r="H128" s="37" t="s">
        <v>16</v>
      </c>
      <c r="I128" s="38" t="s">
        <v>84</v>
      </c>
      <c r="J128" s="39">
        <v>2000</v>
      </c>
      <c r="K128" s="40" t="s">
        <v>295</v>
      </c>
      <c r="L128" s="41" t="s">
        <v>162</v>
      </c>
      <c r="M128" s="67"/>
      <c r="N128" s="43">
        <v>275</v>
      </c>
      <c r="O128" s="43"/>
      <c r="P128" s="49"/>
      <c r="Q128" s="56"/>
    </row>
    <row r="129" spans="1:17" s="58" customFormat="1" x14ac:dyDescent="0.2">
      <c r="A129" s="32">
        <v>0.54166666666666663</v>
      </c>
      <c r="B129" s="33">
        <v>212</v>
      </c>
      <c r="C129" s="34">
        <v>0.34722222222222227</v>
      </c>
      <c r="D129" s="35"/>
      <c r="E129" s="35"/>
      <c r="F129" s="63">
        <v>2</v>
      </c>
      <c r="G129" s="64" t="s">
        <v>7</v>
      </c>
      <c r="H129" s="65" t="s">
        <v>16</v>
      </c>
      <c r="I129" s="43" t="s">
        <v>84</v>
      </c>
      <c r="J129" s="66">
        <v>2000</v>
      </c>
      <c r="K129" s="40" t="s">
        <v>293</v>
      </c>
      <c r="L129" s="41" t="s">
        <v>95</v>
      </c>
      <c r="M129" s="42"/>
      <c r="N129" s="43">
        <v>275</v>
      </c>
      <c r="O129" s="43"/>
      <c r="P129" s="49"/>
      <c r="Q129" s="56"/>
    </row>
    <row r="130" spans="1:17" s="58" customFormat="1" x14ac:dyDescent="0.2">
      <c r="A130" s="32">
        <v>0.54166666666666663</v>
      </c>
      <c r="B130" s="33">
        <v>212</v>
      </c>
      <c r="C130" s="34">
        <v>0.34722222222222227</v>
      </c>
      <c r="D130" s="35"/>
      <c r="E130" s="35"/>
      <c r="F130" s="33">
        <v>3</v>
      </c>
      <c r="G130" s="36" t="s">
        <v>7</v>
      </c>
      <c r="H130" s="37" t="s">
        <v>16</v>
      </c>
      <c r="I130" s="38" t="s">
        <v>84</v>
      </c>
      <c r="J130" s="39">
        <v>2000</v>
      </c>
      <c r="K130" s="40" t="s">
        <v>302</v>
      </c>
      <c r="L130" s="41" t="s">
        <v>260</v>
      </c>
      <c r="M130" s="42"/>
      <c r="N130" s="43">
        <v>275</v>
      </c>
      <c r="O130" s="43"/>
      <c r="P130" s="49"/>
      <c r="Q130" s="56"/>
    </row>
    <row r="131" spans="1:17" s="58" customFormat="1" x14ac:dyDescent="0.2">
      <c r="A131" s="32">
        <v>0.54166666666666663</v>
      </c>
      <c r="B131" s="33">
        <v>212</v>
      </c>
      <c r="C131" s="34">
        <v>0.34722222222222227</v>
      </c>
      <c r="D131" s="35"/>
      <c r="E131" s="35"/>
      <c r="F131" s="33">
        <v>4</v>
      </c>
      <c r="G131" s="36" t="s">
        <v>7</v>
      </c>
      <c r="H131" s="37" t="s">
        <v>16</v>
      </c>
      <c r="I131" s="38" t="s">
        <v>84</v>
      </c>
      <c r="J131" s="39">
        <v>2000</v>
      </c>
      <c r="K131" s="40" t="s">
        <v>290</v>
      </c>
      <c r="L131" s="41" t="s">
        <v>163</v>
      </c>
      <c r="M131" s="42"/>
      <c r="N131" s="43">
        <v>275</v>
      </c>
      <c r="O131" s="43"/>
      <c r="P131" s="49"/>
      <c r="Q131" s="56"/>
    </row>
    <row r="132" spans="1:17" s="58" customFormat="1" x14ac:dyDescent="0.2">
      <c r="A132" s="32">
        <v>0.54166666666666663</v>
      </c>
      <c r="B132" s="33">
        <v>212</v>
      </c>
      <c r="C132" s="34">
        <v>0.34722222222222227</v>
      </c>
      <c r="D132" s="35"/>
      <c r="E132" s="35"/>
      <c r="F132" s="33">
        <v>5</v>
      </c>
      <c r="G132" s="36" t="s">
        <v>7</v>
      </c>
      <c r="H132" s="37" t="s">
        <v>16</v>
      </c>
      <c r="I132" s="38" t="s">
        <v>84</v>
      </c>
      <c r="J132" s="39">
        <v>2000</v>
      </c>
      <c r="K132" s="40" t="s">
        <v>289</v>
      </c>
      <c r="L132" s="41" t="s">
        <v>287</v>
      </c>
      <c r="M132" s="42"/>
      <c r="N132" s="43">
        <v>275</v>
      </c>
      <c r="O132" s="43"/>
      <c r="P132" s="49"/>
      <c r="Q132" s="56"/>
    </row>
    <row r="133" spans="1:17" s="31" customFormat="1" x14ac:dyDescent="0.2">
      <c r="A133" s="32">
        <v>0.54166666666666663</v>
      </c>
      <c r="B133" s="33">
        <v>212</v>
      </c>
      <c r="C133" s="34">
        <v>0.34722222222222227</v>
      </c>
      <c r="D133" s="35"/>
      <c r="E133" s="35"/>
      <c r="F133" s="33">
        <v>6</v>
      </c>
      <c r="G133" s="36" t="s">
        <v>7</v>
      </c>
      <c r="H133" s="37" t="s">
        <v>16</v>
      </c>
      <c r="I133" s="38" t="s">
        <v>84</v>
      </c>
      <c r="J133" s="39">
        <v>2000</v>
      </c>
      <c r="K133" s="40" t="s">
        <v>292</v>
      </c>
      <c r="L133" s="41" t="s">
        <v>262</v>
      </c>
      <c r="M133" s="42"/>
      <c r="N133" s="43">
        <v>275</v>
      </c>
      <c r="O133" s="43"/>
      <c r="P133" s="49"/>
      <c r="Q133" s="29"/>
    </row>
    <row r="134" spans="1:17" s="58" customFormat="1" x14ac:dyDescent="0.2">
      <c r="A134" s="32">
        <v>0.54166666666666663</v>
      </c>
      <c r="B134" s="33">
        <v>212</v>
      </c>
      <c r="C134" s="34">
        <v>0.34722222222222227</v>
      </c>
      <c r="D134" s="35"/>
      <c r="E134" s="35"/>
      <c r="F134" s="33">
        <v>7</v>
      </c>
      <c r="G134" s="36" t="s">
        <v>7</v>
      </c>
      <c r="H134" s="37" t="s">
        <v>16</v>
      </c>
      <c r="I134" s="38" t="s">
        <v>84</v>
      </c>
      <c r="J134" s="39">
        <v>2000</v>
      </c>
      <c r="K134" s="40" t="s">
        <v>302</v>
      </c>
      <c r="L134" s="41" t="s">
        <v>261</v>
      </c>
      <c r="M134" s="42"/>
      <c r="N134" s="43">
        <v>275</v>
      </c>
      <c r="O134" s="43"/>
      <c r="P134" s="49"/>
      <c r="Q134" s="56"/>
    </row>
    <row r="135" spans="1:17" s="31" customFormat="1" x14ac:dyDescent="0.2">
      <c r="A135" s="32">
        <v>0.54166666666666663</v>
      </c>
      <c r="B135" s="33">
        <v>212</v>
      </c>
      <c r="C135" s="34">
        <v>0.34722222222222227</v>
      </c>
      <c r="D135" s="35"/>
      <c r="E135" s="35"/>
      <c r="F135" s="33">
        <v>8</v>
      </c>
      <c r="G135" s="36" t="s">
        <v>7</v>
      </c>
      <c r="H135" s="37" t="s">
        <v>16</v>
      </c>
      <c r="I135" s="38" t="s">
        <v>84</v>
      </c>
      <c r="J135" s="39">
        <v>2000</v>
      </c>
      <c r="K135" s="40" t="s">
        <v>289</v>
      </c>
      <c r="L135" s="41" t="s">
        <v>101</v>
      </c>
      <c r="M135" s="42"/>
      <c r="N135" s="43">
        <v>275</v>
      </c>
      <c r="O135" s="43"/>
      <c r="P135" s="77"/>
      <c r="Q135" s="29"/>
    </row>
    <row r="136" spans="1:17" s="58" customFormat="1" x14ac:dyDescent="0.2">
      <c r="A136" s="32">
        <v>0.54166666666666663</v>
      </c>
      <c r="B136" s="33">
        <v>212</v>
      </c>
      <c r="C136" s="34">
        <v>0.34722222222222227</v>
      </c>
      <c r="D136" s="35"/>
      <c r="E136" s="35"/>
      <c r="F136" s="33">
        <v>9</v>
      </c>
      <c r="G136" s="36" t="s">
        <v>7</v>
      </c>
      <c r="H136" s="37" t="s">
        <v>16</v>
      </c>
      <c r="I136" s="38" t="s">
        <v>84</v>
      </c>
      <c r="J136" s="39">
        <v>2000</v>
      </c>
      <c r="K136" s="40" t="s">
        <v>291</v>
      </c>
      <c r="L136" s="41" t="s">
        <v>94</v>
      </c>
      <c r="M136" s="42"/>
      <c r="N136" s="43">
        <v>275</v>
      </c>
      <c r="O136" s="43"/>
      <c r="P136" s="49"/>
      <c r="Q136" s="56"/>
    </row>
    <row r="137" spans="1:17" s="58" customFormat="1" x14ac:dyDescent="0.2">
      <c r="A137" s="32">
        <v>0.54166666666666663</v>
      </c>
      <c r="B137" s="33">
        <v>212</v>
      </c>
      <c r="C137" s="34">
        <v>0.34722222222222227</v>
      </c>
      <c r="D137" s="35"/>
      <c r="E137" s="35"/>
      <c r="F137" s="33">
        <v>10</v>
      </c>
      <c r="G137" s="36" t="s">
        <v>7</v>
      </c>
      <c r="H137" s="37" t="s">
        <v>16</v>
      </c>
      <c r="I137" s="38" t="s">
        <v>84</v>
      </c>
      <c r="J137" s="39">
        <v>2000</v>
      </c>
      <c r="K137" s="40" t="s">
        <v>290</v>
      </c>
      <c r="L137" s="41" t="s">
        <v>96</v>
      </c>
      <c r="M137" s="42"/>
      <c r="N137" s="43">
        <v>275</v>
      </c>
      <c r="O137" s="43"/>
      <c r="P137" s="78"/>
      <c r="Q137" s="56"/>
    </row>
    <row r="138" spans="1:17" s="58" customFormat="1" x14ac:dyDescent="0.2">
      <c r="A138" s="32">
        <v>0.54166666666666663</v>
      </c>
      <c r="B138" s="33">
        <v>212</v>
      </c>
      <c r="C138" s="34">
        <v>0.34722222222222227</v>
      </c>
      <c r="D138" s="35"/>
      <c r="E138" s="35"/>
      <c r="F138" s="33">
        <v>11</v>
      </c>
      <c r="G138" s="36" t="s">
        <v>7</v>
      </c>
      <c r="H138" s="37" t="s">
        <v>16</v>
      </c>
      <c r="I138" s="38" t="s">
        <v>84</v>
      </c>
      <c r="J138" s="39">
        <v>2000</v>
      </c>
      <c r="K138" s="40" t="s">
        <v>299</v>
      </c>
      <c r="L138" s="41" t="s">
        <v>98</v>
      </c>
      <c r="M138" s="52"/>
      <c r="N138" s="43">
        <v>275</v>
      </c>
      <c r="O138" s="53"/>
      <c r="P138" s="54"/>
      <c r="Q138" s="56"/>
    </row>
    <row r="139" spans="1:17" s="58" customFormat="1" x14ac:dyDescent="0.2">
      <c r="A139" s="32">
        <v>0.54166666666666663</v>
      </c>
      <c r="B139" s="33">
        <v>212</v>
      </c>
      <c r="C139" s="34">
        <v>0.34722222222222227</v>
      </c>
      <c r="D139" s="35"/>
      <c r="E139" s="35"/>
      <c r="F139" s="33">
        <v>12</v>
      </c>
      <c r="G139" s="36" t="s">
        <v>7</v>
      </c>
      <c r="H139" s="37" t="s">
        <v>16</v>
      </c>
      <c r="I139" s="38" t="s">
        <v>84</v>
      </c>
      <c r="J139" s="39">
        <v>2000</v>
      </c>
      <c r="K139" s="40" t="s">
        <v>291</v>
      </c>
      <c r="L139" s="41" t="s">
        <v>99</v>
      </c>
      <c r="M139" s="52"/>
      <c r="N139" s="43">
        <v>275</v>
      </c>
      <c r="O139" s="53"/>
      <c r="P139" s="54"/>
      <c r="Q139" s="56"/>
    </row>
    <row r="140" spans="1:17" s="31" customFormat="1" x14ac:dyDescent="0.2">
      <c r="A140" s="32">
        <v>0.54166666666666663</v>
      </c>
      <c r="B140" s="33">
        <v>212</v>
      </c>
      <c r="C140" s="34">
        <v>0.34722222222222227</v>
      </c>
      <c r="D140" s="35"/>
      <c r="E140" s="35"/>
      <c r="F140" s="33">
        <v>13</v>
      </c>
      <c r="G140" s="36" t="s">
        <v>7</v>
      </c>
      <c r="H140" s="37" t="s">
        <v>16</v>
      </c>
      <c r="I140" s="38" t="s">
        <v>84</v>
      </c>
      <c r="J140" s="39">
        <v>2000</v>
      </c>
      <c r="K140" s="40" t="s">
        <v>300</v>
      </c>
      <c r="L140" s="41" t="s">
        <v>161</v>
      </c>
      <c r="M140" s="52"/>
      <c r="N140" s="43">
        <v>275</v>
      </c>
      <c r="O140" s="53"/>
      <c r="P140" s="54"/>
      <c r="Q140" s="29"/>
    </row>
    <row r="141" spans="1:17" s="58" customFormat="1" ht="23.25" x14ac:dyDescent="0.2">
      <c r="A141" s="148">
        <v>0.55138888888888882</v>
      </c>
      <c r="B141" s="90">
        <v>213</v>
      </c>
      <c r="C141" s="142"/>
      <c r="D141" s="144"/>
      <c r="E141" s="142"/>
      <c r="F141" s="144">
        <v>0</v>
      </c>
      <c r="G141" s="91" t="s">
        <v>11</v>
      </c>
      <c r="H141" s="92" t="s">
        <v>16</v>
      </c>
      <c r="I141" s="93" t="s">
        <v>17</v>
      </c>
      <c r="J141" s="94">
        <v>2000</v>
      </c>
      <c r="K141" s="93"/>
      <c r="L141" s="94"/>
      <c r="M141" s="149"/>
      <c r="N141" s="146" t="s">
        <v>89</v>
      </c>
      <c r="O141" s="151"/>
      <c r="P141" s="148"/>
      <c r="Q141" s="56"/>
    </row>
    <row r="142" spans="1:17" s="58" customFormat="1" ht="25.5" x14ac:dyDescent="0.2">
      <c r="A142" s="32">
        <v>0.55138888888888882</v>
      </c>
      <c r="B142" s="33">
        <v>213</v>
      </c>
      <c r="C142" s="34"/>
      <c r="D142" s="35"/>
      <c r="E142" s="35"/>
      <c r="F142" s="33"/>
      <c r="G142" s="36" t="s">
        <v>11</v>
      </c>
      <c r="H142" s="37" t="s">
        <v>16</v>
      </c>
      <c r="I142" s="38" t="s">
        <v>17</v>
      </c>
      <c r="J142" s="39">
        <v>2000</v>
      </c>
      <c r="K142" s="40" t="s">
        <v>86</v>
      </c>
      <c r="L142" s="41" t="s">
        <v>312</v>
      </c>
      <c r="M142" s="42"/>
      <c r="N142" s="43">
        <v>325</v>
      </c>
      <c r="O142" s="43"/>
      <c r="P142" s="49"/>
      <c r="Q142" s="56"/>
    </row>
    <row r="143" spans="1:17" s="58" customFormat="1" ht="23.25" x14ac:dyDescent="0.2">
      <c r="A143" s="148">
        <v>0.55625000000000002</v>
      </c>
      <c r="B143" s="90">
        <v>214</v>
      </c>
      <c r="C143" s="142"/>
      <c r="D143" s="144"/>
      <c r="E143" s="142"/>
      <c r="F143" s="144">
        <v>0</v>
      </c>
      <c r="G143" s="91" t="s">
        <v>11</v>
      </c>
      <c r="H143" s="92" t="s">
        <v>15</v>
      </c>
      <c r="I143" s="93" t="s">
        <v>14</v>
      </c>
      <c r="J143" s="94">
        <v>2000</v>
      </c>
      <c r="K143" s="93"/>
      <c r="L143" s="94"/>
      <c r="M143" s="149"/>
      <c r="N143" s="146" t="s">
        <v>92</v>
      </c>
      <c r="O143" s="151"/>
      <c r="P143" s="148"/>
      <c r="Q143" s="56"/>
    </row>
    <row r="144" spans="1:17" s="31" customFormat="1" ht="63.75" x14ac:dyDescent="0.2">
      <c r="A144" s="32">
        <v>0.55625000000000002</v>
      </c>
      <c r="B144" s="33">
        <v>214</v>
      </c>
      <c r="C144" s="34"/>
      <c r="D144" s="35"/>
      <c r="E144" s="35"/>
      <c r="F144" s="33">
        <v>1</v>
      </c>
      <c r="G144" s="36" t="s">
        <v>11</v>
      </c>
      <c r="H144" s="37" t="s">
        <v>15</v>
      </c>
      <c r="I144" s="38" t="s">
        <v>93</v>
      </c>
      <c r="J144" s="39">
        <v>2000</v>
      </c>
      <c r="K144" s="40" t="s">
        <v>405</v>
      </c>
      <c r="L144" s="41" t="s">
        <v>456</v>
      </c>
      <c r="M144" s="42"/>
      <c r="N144" s="43">
        <v>375</v>
      </c>
      <c r="O144" s="43"/>
      <c r="P144" s="49"/>
      <c r="Q144" s="29"/>
    </row>
    <row r="145" spans="1:17" s="58" customFormat="1" ht="63.75" x14ac:dyDescent="0.2">
      <c r="A145" s="32">
        <v>0.55625000000000002</v>
      </c>
      <c r="B145" s="33">
        <v>214</v>
      </c>
      <c r="C145" s="34"/>
      <c r="D145" s="35"/>
      <c r="E145" s="35"/>
      <c r="F145" s="33">
        <v>2</v>
      </c>
      <c r="G145" s="36" t="s">
        <v>11</v>
      </c>
      <c r="H145" s="37" t="s">
        <v>15</v>
      </c>
      <c r="I145" s="38" t="s">
        <v>93</v>
      </c>
      <c r="J145" s="39">
        <v>2000</v>
      </c>
      <c r="K145" s="40" t="s">
        <v>559</v>
      </c>
      <c r="L145" s="41" t="s">
        <v>573</v>
      </c>
      <c r="M145" s="42"/>
      <c r="N145" s="43">
        <v>375</v>
      </c>
      <c r="O145" s="43"/>
      <c r="P145" s="49"/>
      <c r="Q145" s="56"/>
    </row>
    <row r="146" spans="1:17" s="58" customFormat="1" ht="63.75" x14ac:dyDescent="0.2">
      <c r="A146" s="32">
        <v>0.55625000000000002</v>
      </c>
      <c r="B146" s="33">
        <v>214</v>
      </c>
      <c r="C146" s="34"/>
      <c r="D146" s="35"/>
      <c r="E146" s="35"/>
      <c r="F146" s="33">
        <v>3</v>
      </c>
      <c r="G146" s="36" t="s">
        <v>11</v>
      </c>
      <c r="H146" s="37" t="s">
        <v>15</v>
      </c>
      <c r="I146" s="38" t="s">
        <v>93</v>
      </c>
      <c r="J146" s="39">
        <v>2000</v>
      </c>
      <c r="K146" s="40" t="s">
        <v>405</v>
      </c>
      <c r="L146" s="41" t="s">
        <v>456</v>
      </c>
      <c r="M146" s="42"/>
      <c r="N146" s="43">
        <v>375</v>
      </c>
      <c r="O146" s="43"/>
      <c r="P146" s="49"/>
      <c r="Q146" s="56"/>
    </row>
    <row r="147" spans="1:17" s="58" customFormat="1" ht="63.75" x14ac:dyDescent="0.2">
      <c r="A147" s="32">
        <v>0.55625000000000002</v>
      </c>
      <c r="B147" s="33">
        <v>214</v>
      </c>
      <c r="C147" s="34"/>
      <c r="D147" s="35"/>
      <c r="E147" s="35"/>
      <c r="F147" s="33">
        <v>4</v>
      </c>
      <c r="G147" s="36" t="s">
        <v>11</v>
      </c>
      <c r="H147" s="37" t="s">
        <v>15</v>
      </c>
      <c r="I147" s="38" t="s">
        <v>93</v>
      </c>
      <c r="J147" s="39">
        <v>2000</v>
      </c>
      <c r="K147" s="40" t="s">
        <v>405</v>
      </c>
      <c r="L147" s="41" t="s">
        <v>456</v>
      </c>
      <c r="M147" s="42"/>
      <c r="N147" s="43">
        <v>375</v>
      </c>
      <c r="O147" s="43"/>
      <c r="P147" s="49"/>
      <c r="Q147" s="56"/>
    </row>
    <row r="148" spans="1:17" s="58" customFormat="1" ht="23.25" x14ac:dyDescent="0.2">
      <c r="A148" s="148">
        <v>0.5625</v>
      </c>
      <c r="B148" s="90">
        <v>215</v>
      </c>
      <c r="C148" s="142"/>
      <c r="D148" s="144"/>
      <c r="E148" s="142"/>
      <c r="F148" s="144">
        <v>0</v>
      </c>
      <c r="G148" s="91" t="s">
        <v>11</v>
      </c>
      <c r="H148" s="92" t="s">
        <v>8</v>
      </c>
      <c r="I148" s="93" t="s">
        <v>13</v>
      </c>
      <c r="J148" s="94">
        <v>1500</v>
      </c>
      <c r="K148" s="93"/>
      <c r="L148" s="94" t="s">
        <v>447</v>
      </c>
      <c r="M148" s="149"/>
      <c r="N148" s="146" t="s">
        <v>87</v>
      </c>
      <c r="O148" s="151"/>
      <c r="P148" s="148"/>
      <c r="Q148" s="56"/>
    </row>
    <row r="149" spans="1:17" s="58" customFormat="1" x14ac:dyDescent="0.2">
      <c r="A149" s="32">
        <v>0.5625</v>
      </c>
      <c r="B149" s="33">
        <v>215</v>
      </c>
      <c r="C149" s="34"/>
      <c r="D149" s="35"/>
      <c r="E149" s="35"/>
      <c r="F149" s="33"/>
      <c r="G149" s="36" t="s">
        <v>11</v>
      </c>
      <c r="H149" s="37" t="s">
        <v>8</v>
      </c>
      <c r="I149" s="38" t="s">
        <v>84</v>
      </c>
      <c r="J149" s="39">
        <v>1500</v>
      </c>
      <c r="K149" s="40" t="s">
        <v>290</v>
      </c>
      <c r="L149" s="41" t="s">
        <v>235</v>
      </c>
      <c r="M149" s="42"/>
      <c r="N149" s="43">
        <v>275</v>
      </c>
      <c r="O149" s="43"/>
      <c r="P149" s="49"/>
      <c r="Q149" s="56"/>
    </row>
    <row r="150" spans="1:17" s="58" customFormat="1" x14ac:dyDescent="0.2">
      <c r="A150" s="32">
        <v>0.5625</v>
      </c>
      <c r="B150" s="33">
        <v>215</v>
      </c>
      <c r="C150" s="34"/>
      <c r="D150" s="35"/>
      <c r="E150" s="35"/>
      <c r="F150" s="33"/>
      <c r="G150" s="36" t="s">
        <v>11</v>
      </c>
      <c r="H150" s="37" t="s">
        <v>8</v>
      </c>
      <c r="I150" s="38" t="s">
        <v>84</v>
      </c>
      <c r="J150" s="39">
        <v>1500</v>
      </c>
      <c r="K150" s="40" t="s">
        <v>290</v>
      </c>
      <c r="L150" s="41" t="s">
        <v>237</v>
      </c>
      <c r="M150" s="42"/>
      <c r="N150" s="43">
        <v>275</v>
      </c>
      <c r="O150" s="43"/>
      <c r="P150" s="49"/>
      <c r="Q150" s="56"/>
    </row>
    <row r="151" spans="1:17" s="58" customFormat="1" x14ac:dyDescent="0.2">
      <c r="A151" s="32">
        <v>0.5625</v>
      </c>
      <c r="B151" s="33">
        <v>215</v>
      </c>
      <c r="C151" s="34"/>
      <c r="D151" s="35"/>
      <c r="E151" s="35"/>
      <c r="F151" s="33"/>
      <c r="G151" s="36" t="s">
        <v>11</v>
      </c>
      <c r="H151" s="37" t="s">
        <v>8</v>
      </c>
      <c r="I151" s="38" t="s">
        <v>84</v>
      </c>
      <c r="J151" s="39">
        <v>1500</v>
      </c>
      <c r="K151" s="40" t="s">
        <v>293</v>
      </c>
      <c r="L151" s="41" t="s">
        <v>238</v>
      </c>
      <c r="M151" s="42"/>
      <c r="N151" s="43">
        <v>275</v>
      </c>
      <c r="O151" s="43"/>
      <c r="P151" s="49"/>
      <c r="Q151" s="56"/>
    </row>
    <row r="152" spans="1:17" s="58" customFormat="1" x14ac:dyDescent="0.2">
      <c r="A152" s="32">
        <v>0.5625</v>
      </c>
      <c r="B152" s="33">
        <v>215</v>
      </c>
      <c r="C152" s="34"/>
      <c r="D152" s="35"/>
      <c r="E152" s="35"/>
      <c r="F152" s="33"/>
      <c r="G152" s="36" t="s">
        <v>11</v>
      </c>
      <c r="H152" s="37" t="s">
        <v>8</v>
      </c>
      <c r="I152" s="38" t="s">
        <v>84</v>
      </c>
      <c r="J152" s="39">
        <v>1500</v>
      </c>
      <c r="K152" s="40" t="s">
        <v>291</v>
      </c>
      <c r="L152" s="41" t="s">
        <v>148</v>
      </c>
      <c r="M152" s="42"/>
      <c r="N152" s="43">
        <v>275</v>
      </c>
      <c r="O152" s="43"/>
      <c r="P152" s="49"/>
      <c r="Q152" s="56"/>
    </row>
    <row r="153" spans="1:17" s="58" customFormat="1" x14ac:dyDescent="0.2">
      <c r="A153" s="32">
        <v>0.5625</v>
      </c>
      <c r="B153" s="33">
        <v>215</v>
      </c>
      <c r="C153" s="34"/>
      <c r="D153" s="35"/>
      <c r="E153" s="35"/>
      <c r="F153" s="33"/>
      <c r="G153" s="36" t="s">
        <v>11</v>
      </c>
      <c r="H153" s="37" t="s">
        <v>8</v>
      </c>
      <c r="I153" s="38" t="s">
        <v>84</v>
      </c>
      <c r="J153" s="39">
        <v>1500</v>
      </c>
      <c r="K153" s="40" t="s">
        <v>291</v>
      </c>
      <c r="L153" s="41" t="s">
        <v>137</v>
      </c>
      <c r="M153" s="42"/>
      <c r="N153" s="43">
        <v>275</v>
      </c>
      <c r="O153" s="43"/>
      <c r="P153" s="49"/>
      <c r="Q153" s="56"/>
    </row>
    <row r="154" spans="1:17" s="58" customFormat="1" x14ac:dyDescent="0.2">
      <c r="A154" s="32">
        <v>0.5625</v>
      </c>
      <c r="B154" s="33">
        <v>215</v>
      </c>
      <c r="C154" s="34"/>
      <c r="D154" s="35"/>
      <c r="E154" s="35"/>
      <c r="F154" s="33"/>
      <c r="G154" s="36" t="s">
        <v>11</v>
      </c>
      <c r="H154" s="37" t="s">
        <v>8</v>
      </c>
      <c r="I154" s="38" t="s">
        <v>84</v>
      </c>
      <c r="J154" s="39">
        <v>1500</v>
      </c>
      <c r="K154" s="40" t="s">
        <v>305</v>
      </c>
      <c r="L154" s="41" t="s">
        <v>239</v>
      </c>
      <c r="M154" s="42"/>
      <c r="N154" s="43">
        <v>275</v>
      </c>
      <c r="O154" s="43"/>
      <c r="P154" s="49"/>
      <c r="Q154" s="56"/>
    </row>
    <row r="155" spans="1:17" s="58" customFormat="1" x14ac:dyDescent="0.2">
      <c r="A155" s="32">
        <v>0.5625</v>
      </c>
      <c r="B155" s="33">
        <v>215</v>
      </c>
      <c r="C155" s="34"/>
      <c r="D155" s="35"/>
      <c r="E155" s="35"/>
      <c r="F155" s="33"/>
      <c r="G155" s="36" t="s">
        <v>11</v>
      </c>
      <c r="H155" s="37" t="s">
        <v>8</v>
      </c>
      <c r="I155" s="38" t="s">
        <v>84</v>
      </c>
      <c r="J155" s="39">
        <v>1500</v>
      </c>
      <c r="K155" s="40" t="s">
        <v>289</v>
      </c>
      <c r="L155" s="41" t="s">
        <v>144</v>
      </c>
      <c r="M155" s="42"/>
      <c r="N155" s="43">
        <v>275</v>
      </c>
      <c r="O155" s="43"/>
      <c r="P155" s="49"/>
      <c r="Q155" s="56"/>
    </row>
    <row r="156" spans="1:17" s="58" customFormat="1" x14ac:dyDescent="0.2">
      <c r="A156" s="32">
        <v>0.5625</v>
      </c>
      <c r="B156" s="33">
        <v>215</v>
      </c>
      <c r="C156" s="34"/>
      <c r="D156" s="35"/>
      <c r="E156" s="35"/>
      <c r="F156" s="33"/>
      <c r="G156" s="36" t="s">
        <v>11</v>
      </c>
      <c r="H156" s="37" t="s">
        <v>8</v>
      </c>
      <c r="I156" s="38" t="s">
        <v>84</v>
      </c>
      <c r="J156" s="39">
        <v>1500</v>
      </c>
      <c r="K156" s="40" t="s">
        <v>302</v>
      </c>
      <c r="L156" s="41" t="s">
        <v>240</v>
      </c>
      <c r="M156" s="42"/>
      <c r="N156" s="43">
        <v>275</v>
      </c>
      <c r="O156" s="43"/>
      <c r="P156" s="49"/>
      <c r="Q156" s="56"/>
    </row>
    <row r="157" spans="1:17" s="31" customFormat="1" x14ac:dyDescent="0.2">
      <c r="A157" s="32">
        <v>0.5625</v>
      </c>
      <c r="B157" s="33">
        <v>215</v>
      </c>
      <c r="C157" s="34"/>
      <c r="D157" s="35"/>
      <c r="E157" s="35"/>
      <c r="F157" s="33"/>
      <c r="G157" s="36" t="s">
        <v>11</v>
      </c>
      <c r="H157" s="37" t="s">
        <v>8</v>
      </c>
      <c r="I157" s="38" t="s">
        <v>84</v>
      </c>
      <c r="J157" s="39">
        <v>1500</v>
      </c>
      <c r="K157" s="40" t="s">
        <v>292</v>
      </c>
      <c r="L157" s="41" t="s">
        <v>241</v>
      </c>
      <c r="M157" s="42"/>
      <c r="N157" s="43">
        <v>275</v>
      </c>
      <c r="O157" s="43"/>
      <c r="P157" s="49"/>
      <c r="Q157" s="29"/>
    </row>
    <row r="158" spans="1:17" s="58" customFormat="1" x14ac:dyDescent="0.2">
      <c r="A158" s="32">
        <v>0.5625</v>
      </c>
      <c r="B158" s="33">
        <v>215</v>
      </c>
      <c r="C158" s="34"/>
      <c r="D158" s="35"/>
      <c r="E158" s="35"/>
      <c r="F158" s="33"/>
      <c r="G158" s="36" t="s">
        <v>11</v>
      </c>
      <c r="H158" s="37" t="s">
        <v>8</v>
      </c>
      <c r="I158" s="38" t="s">
        <v>84</v>
      </c>
      <c r="J158" s="39">
        <v>1500</v>
      </c>
      <c r="K158" s="40" t="s">
        <v>305</v>
      </c>
      <c r="L158" s="41" t="s">
        <v>136</v>
      </c>
      <c r="M158" s="42"/>
      <c r="N158" s="43">
        <v>275</v>
      </c>
      <c r="O158" s="43"/>
      <c r="P158" s="49"/>
      <c r="Q158" s="56"/>
    </row>
    <row r="159" spans="1:17" s="58" customFormat="1" x14ac:dyDescent="0.2">
      <c r="A159" s="32">
        <v>0.5625</v>
      </c>
      <c r="B159" s="33">
        <v>215</v>
      </c>
      <c r="C159" s="34"/>
      <c r="D159" s="35"/>
      <c r="E159" s="35"/>
      <c r="F159" s="33"/>
      <c r="G159" s="36" t="s">
        <v>11</v>
      </c>
      <c r="H159" s="37" t="s">
        <v>8</v>
      </c>
      <c r="I159" s="38" t="s">
        <v>84</v>
      </c>
      <c r="J159" s="39">
        <v>1500</v>
      </c>
      <c r="K159" s="40" t="s">
        <v>86</v>
      </c>
      <c r="L159" s="41" t="s">
        <v>151</v>
      </c>
      <c r="M159" s="42"/>
      <c r="N159" s="43">
        <v>275</v>
      </c>
      <c r="O159" s="43"/>
      <c r="P159" s="49"/>
      <c r="Q159" s="56"/>
    </row>
    <row r="160" spans="1:17" s="58" customFormat="1" x14ac:dyDescent="0.2">
      <c r="A160" s="32">
        <v>0.5625</v>
      </c>
      <c r="B160" s="33">
        <v>215</v>
      </c>
      <c r="C160" s="34"/>
      <c r="D160" s="35"/>
      <c r="E160" s="35"/>
      <c r="F160" s="33"/>
      <c r="G160" s="36" t="s">
        <v>11</v>
      </c>
      <c r="H160" s="37" t="s">
        <v>8</v>
      </c>
      <c r="I160" s="38" t="s">
        <v>84</v>
      </c>
      <c r="J160" s="39">
        <v>1500</v>
      </c>
      <c r="K160" s="40" t="s">
        <v>290</v>
      </c>
      <c r="L160" s="41" t="s">
        <v>242</v>
      </c>
      <c r="M160" s="42"/>
      <c r="N160" s="43">
        <v>275</v>
      </c>
      <c r="O160" s="43"/>
      <c r="P160" s="49"/>
      <c r="Q160" s="56"/>
    </row>
    <row r="161" spans="1:17" s="58" customFormat="1" x14ac:dyDescent="0.2">
      <c r="A161" s="32">
        <v>0.5625</v>
      </c>
      <c r="B161" s="33">
        <v>215</v>
      </c>
      <c r="C161" s="34"/>
      <c r="D161" s="35"/>
      <c r="E161" s="35"/>
      <c r="F161" s="33"/>
      <c r="G161" s="36" t="s">
        <v>11</v>
      </c>
      <c r="H161" s="37" t="s">
        <v>8</v>
      </c>
      <c r="I161" s="38" t="s">
        <v>84</v>
      </c>
      <c r="J161" s="39">
        <v>1500</v>
      </c>
      <c r="K161" s="40" t="s">
        <v>292</v>
      </c>
      <c r="L161" s="41" t="s">
        <v>140</v>
      </c>
      <c r="M161" s="42"/>
      <c r="N161" s="43">
        <v>275</v>
      </c>
      <c r="O161" s="43"/>
      <c r="P161" s="49"/>
      <c r="Q161" s="56"/>
    </row>
    <row r="162" spans="1:17" s="58" customFormat="1" x14ac:dyDescent="0.2">
      <c r="A162" s="32">
        <v>0.5625</v>
      </c>
      <c r="B162" s="33">
        <v>215</v>
      </c>
      <c r="C162" s="34"/>
      <c r="D162" s="35"/>
      <c r="E162" s="35"/>
      <c r="F162" s="33"/>
      <c r="G162" s="36" t="s">
        <v>11</v>
      </c>
      <c r="H162" s="37" t="s">
        <v>8</v>
      </c>
      <c r="I162" s="38" t="s">
        <v>84</v>
      </c>
      <c r="J162" s="39">
        <v>1500</v>
      </c>
      <c r="K162" s="40" t="s">
        <v>301</v>
      </c>
      <c r="L162" s="41" t="s">
        <v>243</v>
      </c>
      <c r="M162" s="42"/>
      <c r="N162" s="43">
        <v>275</v>
      </c>
      <c r="O162" s="43"/>
      <c r="P162" s="49"/>
      <c r="Q162" s="56"/>
    </row>
    <row r="163" spans="1:17" s="58" customFormat="1" x14ac:dyDescent="0.2">
      <c r="A163" s="32">
        <v>0.5625</v>
      </c>
      <c r="B163" s="33">
        <v>215</v>
      </c>
      <c r="C163" s="34"/>
      <c r="D163" s="35"/>
      <c r="E163" s="35"/>
      <c r="F163" s="33"/>
      <c r="G163" s="36" t="s">
        <v>11</v>
      </c>
      <c r="H163" s="37" t="s">
        <v>8</v>
      </c>
      <c r="I163" s="38" t="s">
        <v>84</v>
      </c>
      <c r="J163" s="39">
        <v>1500</v>
      </c>
      <c r="K163" s="40" t="s">
        <v>291</v>
      </c>
      <c r="L163" s="41" t="s">
        <v>245</v>
      </c>
      <c r="M163" s="42"/>
      <c r="N163" s="43">
        <v>275</v>
      </c>
      <c r="O163" s="43"/>
      <c r="P163" s="49"/>
      <c r="Q163" s="56"/>
    </row>
    <row r="164" spans="1:17" s="58" customFormat="1" x14ac:dyDescent="0.2">
      <c r="A164" s="32">
        <v>0.5625</v>
      </c>
      <c r="B164" s="33">
        <v>215</v>
      </c>
      <c r="C164" s="34"/>
      <c r="D164" s="35"/>
      <c r="E164" s="35"/>
      <c r="F164" s="33"/>
      <c r="G164" s="36" t="s">
        <v>11</v>
      </c>
      <c r="H164" s="37" t="s">
        <v>8</v>
      </c>
      <c r="I164" s="38" t="s">
        <v>84</v>
      </c>
      <c r="J164" s="39">
        <v>1500</v>
      </c>
      <c r="K164" s="40" t="s">
        <v>298</v>
      </c>
      <c r="L164" s="41" t="s">
        <v>246</v>
      </c>
      <c r="M164" s="42"/>
      <c r="N164" s="43">
        <v>275</v>
      </c>
      <c r="O164" s="43"/>
      <c r="P164" s="49"/>
      <c r="Q164" s="56"/>
    </row>
    <row r="165" spans="1:17" s="58" customFormat="1" x14ac:dyDescent="0.2">
      <c r="A165" s="32">
        <v>0.5625</v>
      </c>
      <c r="B165" s="33">
        <v>215</v>
      </c>
      <c r="C165" s="34"/>
      <c r="D165" s="35"/>
      <c r="E165" s="35"/>
      <c r="F165" s="33"/>
      <c r="G165" s="36" t="s">
        <v>11</v>
      </c>
      <c r="H165" s="37" t="s">
        <v>8</v>
      </c>
      <c r="I165" s="38" t="s">
        <v>84</v>
      </c>
      <c r="J165" s="39">
        <v>1500</v>
      </c>
      <c r="K165" s="40" t="s">
        <v>86</v>
      </c>
      <c r="L165" s="41" t="s">
        <v>152</v>
      </c>
      <c r="M165" s="42"/>
      <c r="N165" s="43">
        <v>275</v>
      </c>
      <c r="O165" s="43"/>
      <c r="P165" s="49"/>
      <c r="Q165" s="56"/>
    </row>
    <row r="166" spans="1:17" s="58" customFormat="1" x14ac:dyDescent="0.2">
      <c r="A166" s="32">
        <v>0.5625</v>
      </c>
      <c r="B166" s="33">
        <v>215</v>
      </c>
      <c r="C166" s="34"/>
      <c r="D166" s="35"/>
      <c r="E166" s="35"/>
      <c r="F166" s="33"/>
      <c r="G166" s="36" t="s">
        <v>11</v>
      </c>
      <c r="H166" s="37" t="s">
        <v>8</v>
      </c>
      <c r="I166" s="38" t="s">
        <v>84</v>
      </c>
      <c r="J166" s="39">
        <v>1500</v>
      </c>
      <c r="K166" s="40" t="s">
        <v>297</v>
      </c>
      <c r="L166" s="41" t="s">
        <v>141</v>
      </c>
      <c r="M166" s="42"/>
      <c r="N166" s="43">
        <v>275</v>
      </c>
      <c r="O166" s="43"/>
      <c r="P166" s="49"/>
      <c r="Q166" s="56"/>
    </row>
    <row r="167" spans="1:17" s="58" customFormat="1" x14ac:dyDescent="0.2">
      <c r="A167" s="32">
        <v>0.5625</v>
      </c>
      <c r="B167" s="33">
        <v>215</v>
      </c>
      <c r="C167" s="34"/>
      <c r="D167" s="35"/>
      <c r="E167" s="35"/>
      <c r="F167" s="33"/>
      <c r="G167" s="36" t="s">
        <v>11</v>
      </c>
      <c r="H167" s="37" t="s">
        <v>8</v>
      </c>
      <c r="I167" s="38" t="s">
        <v>84</v>
      </c>
      <c r="J167" s="39">
        <v>1500</v>
      </c>
      <c r="K167" s="40" t="s">
        <v>303</v>
      </c>
      <c r="L167" s="41" t="s">
        <v>247</v>
      </c>
      <c r="M167" s="42"/>
      <c r="N167" s="43">
        <v>275</v>
      </c>
      <c r="O167" s="43"/>
      <c r="P167" s="49"/>
      <c r="Q167" s="56"/>
    </row>
    <row r="168" spans="1:17" s="58" customFormat="1" x14ac:dyDescent="0.2">
      <c r="A168" s="32">
        <v>0.5625</v>
      </c>
      <c r="B168" s="33">
        <v>215</v>
      </c>
      <c r="C168" s="34"/>
      <c r="D168" s="35"/>
      <c r="E168" s="35"/>
      <c r="F168" s="33"/>
      <c r="G168" s="36" t="s">
        <v>11</v>
      </c>
      <c r="H168" s="37" t="s">
        <v>8</v>
      </c>
      <c r="I168" s="38" t="s">
        <v>84</v>
      </c>
      <c r="J168" s="39">
        <v>1500</v>
      </c>
      <c r="K168" s="40" t="s">
        <v>86</v>
      </c>
      <c r="L168" s="41" t="s">
        <v>248</v>
      </c>
      <c r="M168" s="42"/>
      <c r="N168" s="43">
        <v>275</v>
      </c>
      <c r="O168" s="43"/>
      <c r="P168" s="49"/>
      <c r="Q168" s="56"/>
    </row>
    <row r="169" spans="1:17" s="58" customFormat="1" x14ac:dyDescent="0.2">
      <c r="A169" s="32">
        <v>0.5625</v>
      </c>
      <c r="B169" s="33">
        <v>215</v>
      </c>
      <c r="C169" s="34"/>
      <c r="D169" s="35"/>
      <c r="E169" s="35"/>
      <c r="F169" s="33"/>
      <c r="G169" s="36" t="s">
        <v>11</v>
      </c>
      <c r="H169" s="37" t="s">
        <v>8</v>
      </c>
      <c r="I169" s="38" t="s">
        <v>84</v>
      </c>
      <c r="J169" s="39">
        <v>1500</v>
      </c>
      <c r="K169" s="40" t="s">
        <v>86</v>
      </c>
      <c r="L169" s="41" t="s">
        <v>249</v>
      </c>
      <c r="M169" s="42"/>
      <c r="N169" s="43">
        <v>275</v>
      </c>
      <c r="O169" s="43"/>
      <c r="P169" s="49"/>
      <c r="Q169" s="56"/>
    </row>
    <row r="170" spans="1:17" s="58" customFormat="1" x14ac:dyDescent="0.2">
      <c r="A170" s="32">
        <v>0.5625</v>
      </c>
      <c r="B170" s="33">
        <v>215</v>
      </c>
      <c r="C170" s="34"/>
      <c r="D170" s="35"/>
      <c r="E170" s="35"/>
      <c r="F170" s="33"/>
      <c r="G170" s="36" t="s">
        <v>11</v>
      </c>
      <c r="H170" s="37" t="s">
        <v>8</v>
      </c>
      <c r="I170" s="38" t="s">
        <v>84</v>
      </c>
      <c r="J170" s="39">
        <v>1500</v>
      </c>
      <c r="K170" s="40" t="s">
        <v>86</v>
      </c>
      <c r="L170" s="41" t="s">
        <v>250</v>
      </c>
      <c r="M170" s="42"/>
      <c r="N170" s="43">
        <v>275</v>
      </c>
      <c r="O170" s="43"/>
      <c r="P170" s="49"/>
      <c r="Q170" s="56"/>
    </row>
    <row r="171" spans="1:17" s="58" customFormat="1" x14ac:dyDescent="0.2">
      <c r="A171" s="32">
        <v>0.5625</v>
      </c>
      <c r="B171" s="33">
        <v>215</v>
      </c>
      <c r="C171" s="34"/>
      <c r="D171" s="35"/>
      <c r="E171" s="35"/>
      <c r="F171" s="33"/>
      <c r="G171" s="36" t="s">
        <v>11</v>
      </c>
      <c r="H171" s="37" t="s">
        <v>8</v>
      </c>
      <c r="I171" s="38" t="s">
        <v>84</v>
      </c>
      <c r="J171" s="39">
        <v>1500</v>
      </c>
      <c r="K171" s="40" t="s">
        <v>299</v>
      </c>
      <c r="L171" s="41" t="s">
        <v>251</v>
      </c>
      <c r="M171" s="42"/>
      <c r="N171" s="43">
        <v>275</v>
      </c>
      <c r="O171" s="43"/>
      <c r="P171" s="49"/>
      <c r="Q171" s="56"/>
    </row>
    <row r="172" spans="1:17" s="58" customFormat="1" x14ac:dyDescent="0.2">
      <c r="A172" s="32">
        <v>0.5625</v>
      </c>
      <c r="B172" s="33">
        <v>215</v>
      </c>
      <c r="C172" s="34"/>
      <c r="D172" s="35"/>
      <c r="E172" s="35"/>
      <c r="F172" s="33"/>
      <c r="G172" s="36" t="s">
        <v>11</v>
      </c>
      <c r="H172" s="37" t="s">
        <v>8</v>
      </c>
      <c r="I172" s="38" t="s">
        <v>84</v>
      </c>
      <c r="J172" s="39">
        <v>1500</v>
      </c>
      <c r="K172" s="40" t="s">
        <v>305</v>
      </c>
      <c r="L172" s="41" t="s">
        <v>138</v>
      </c>
      <c r="M172" s="42"/>
      <c r="N172" s="43">
        <v>275</v>
      </c>
      <c r="O172" s="43"/>
      <c r="P172" s="49"/>
      <c r="Q172" s="56"/>
    </row>
    <row r="173" spans="1:17" s="58" customFormat="1" x14ac:dyDescent="0.2">
      <c r="A173" s="32">
        <v>0.5625</v>
      </c>
      <c r="B173" s="33">
        <v>215</v>
      </c>
      <c r="C173" s="34"/>
      <c r="D173" s="35"/>
      <c r="E173" s="35"/>
      <c r="F173" s="33"/>
      <c r="G173" s="36" t="s">
        <v>11</v>
      </c>
      <c r="H173" s="37" t="s">
        <v>8</v>
      </c>
      <c r="I173" s="38" t="s">
        <v>84</v>
      </c>
      <c r="J173" s="39">
        <v>1500</v>
      </c>
      <c r="K173" s="40" t="s">
        <v>306</v>
      </c>
      <c r="L173" s="41" t="s">
        <v>252</v>
      </c>
      <c r="M173" s="42"/>
      <c r="N173" s="43">
        <v>275</v>
      </c>
      <c r="O173" s="43"/>
      <c r="P173" s="49"/>
      <c r="Q173" s="56"/>
    </row>
    <row r="174" spans="1:17" s="58" customFormat="1" x14ac:dyDescent="0.2">
      <c r="A174" s="32">
        <v>0.5625</v>
      </c>
      <c r="B174" s="33">
        <v>215</v>
      </c>
      <c r="C174" s="34"/>
      <c r="D174" s="35"/>
      <c r="E174" s="35"/>
      <c r="F174" s="33"/>
      <c r="G174" s="36" t="s">
        <v>11</v>
      </c>
      <c r="H174" s="37" t="s">
        <v>8</v>
      </c>
      <c r="I174" s="38" t="s">
        <v>84</v>
      </c>
      <c r="J174" s="39">
        <v>1500</v>
      </c>
      <c r="K174" s="40" t="s">
        <v>299</v>
      </c>
      <c r="L174" s="41" t="s">
        <v>253</v>
      </c>
      <c r="M174" s="42"/>
      <c r="N174" s="43">
        <v>275</v>
      </c>
      <c r="O174" s="43"/>
      <c r="P174" s="49"/>
      <c r="Q174" s="56"/>
    </row>
    <row r="175" spans="1:17" s="58" customFormat="1" x14ac:dyDescent="0.2">
      <c r="A175" s="32">
        <v>0.5625</v>
      </c>
      <c r="B175" s="33">
        <v>215</v>
      </c>
      <c r="C175" s="34"/>
      <c r="D175" s="35"/>
      <c r="E175" s="35"/>
      <c r="F175" s="33"/>
      <c r="G175" s="36" t="s">
        <v>11</v>
      </c>
      <c r="H175" s="37" t="s">
        <v>8</v>
      </c>
      <c r="I175" s="38" t="s">
        <v>84</v>
      </c>
      <c r="J175" s="39">
        <v>1500</v>
      </c>
      <c r="K175" s="40" t="s">
        <v>300</v>
      </c>
      <c r="L175" s="41" t="s">
        <v>254</v>
      </c>
      <c r="M175" s="42"/>
      <c r="N175" s="43">
        <v>275</v>
      </c>
      <c r="O175" s="43"/>
      <c r="P175" s="49"/>
      <c r="Q175" s="56"/>
    </row>
    <row r="176" spans="1:17" s="58" customFormat="1" ht="23.25" x14ac:dyDescent="0.2">
      <c r="A176" s="148">
        <v>0.58680555555555558</v>
      </c>
      <c r="B176" s="90">
        <v>216</v>
      </c>
      <c r="C176" s="142">
        <v>0.36458333333333331</v>
      </c>
      <c r="D176" s="144"/>
      <c r="E176" s="142"/>
      <c r="F176" s="144">
        <v>0</v>
      </c>
      <c r="G176" s="91" t="s">
        <v>7</v>
      </c>
      <c r="H176" s="92" t="s">
        <v>8</v>
      </c>
      <c r="I176" s="93" t="s">
        <v>9</v>
      </c>
      <c r="J176" s="94">
        <v>1500</v>
      </c>
      <c r="K176" s="93"/>
      <c r="L176" s="94" t="s">
        <v>104</v>
      </c>
      <c r="M176" s="149"/>
      <c r="N176" s="146" t="s">
        <v>89</v>
      </c>
      <c r="O176" s="151"/>
      <c r="P176" s="148"/>
      <c r="Q176" s="56"/>
    </row>
    <row r="177" spans="1:17" s="58" customFormat="1" ht="25.5" x14ac:dyDescent="0.2">
      <c r="A177" s="32">
        <v>0.58680555555555558</v>
      </c>
      <c r="B177" s="33">
        <v>216</v>
      </c>
      <c r="C177" s="34">
        <v>0.36458333333333331</v>
      </c>
      <c r="D177" s="35"/>
      <c r="E177" s="35"/>
      <c r="F177" s="33">
        <v>1</v>
      </c>
      <c r="G177" s="36" t="s">
        <v>7</v>
      </c>
      <c r="H177" s="37" t="s">
        <v>8</v>
      </c>
      <c r="I177" s="38" t="s">
        <v>90</v>
      </c>
      <c r="J177" s="39">
        <v>1500</v>
      </c>
      <c r="K177" s="40" t="s">
        <v>299</v>
      </c>
      <c r="L177" s="41" t="s">
        <v>594</v>
      </c>
      <c r="M177" s="42"/>
      <c r="N177" s="43">
        <v>325</v>
      </c>
      <c r="O177" s="43"/>
      <c r="P177" s="49"/>
      <c r="Q177" s="56"/>
    </row>
    <row r="178" spans="1:17" s="31" customFormat="1" ht="25.5" x14ac:dyDescent="0.2">
      <c r="A178" s="32">
        <v>0.58680555555555558</v>
      </c>
      <c r="B178" s="33">
        <v>216</v>
      </c>
      <c r="C178" s="34">
        <v>0.36458333333333331</v>
      </c>
      <c r="D178" s="35"/>
      <c r="E178" s="35"/>
      <c r="F178" s="33">
        <v>2</v>
      </c>
      <c r="G178" s="36" t="s">
        <v>7</v>
      </c>
      <c r="H178" s="37" t="s">
        <v>8</v>
      </c>
      <c r="I178" s="38" t="s">
        <v>90</v>
      </c>
      <c r="J178" s="39">
        <v>1500</v>
      </c>
      <c r="K178" s="40" t="s">
        <v>300</v>
      </c>
      <c r="L178" s="41" t="s">
        <v>650</v>
      </c>
      <c r="M178" s="42"/>
      <c r="N178" s="43">
        <v>325</v>
      </c>
      <c r="O178" s="43"/>
      <c r="P178" s="49"/>
      <c r="Q178" s="29"/>
    </row>
    <row r="179" spans="1:17" s="58" customFormat="1" ht="25.5" x14ac:dyDescent="0.2">
      <c r="A179" s="32">
        <v>0.58680555555555558</v>
      </c>
      <c r="B179" s="33">
        <v>216</v>
      </c>
      <c r="C179" s="34">
        <v>0.36458333333333331</v>
      </c>
      <c r="D179" s="35"/>
      <c r="E179" s="35"/>
      <c r="F179" s="33">
        <v>3</v>
      </c>
      <c r="G179" s="36" t="s">
        <v>7</v>
      </c>
      <c r="H179" s="37" t="s">
        <v>8</v>
      </c>
      <c r="I179" s="38" t="s">
        <v>90</v>
      </c>
      <c r="J179" s="39">
        <v>1500</v>
      </c>
      <c r="K179" s="40" t="s">
        <v>86</v>
      </c>
      <c r="L179" s="41" t="s">
        <v>369</v>
      </c>
      <c r="M179" s="42"/>
      <c r="N179" s="43">
        <v>325</v>
      </c>
      <c r="O179" s="43"/>
      <c r="P179" s="49"/>
      <c r="Q179" s="56"/>
    </row>
    <row r="180" spans="1:17" s="58" customFormat="1" ht="25.5" x14ac:dyDescent="0.2">
      <c r="A180" s="32">
        <v>0.58680555555555558</v>
      </c>
      <c r="B180" s="33">
        <v>216</v>
      </c>
      <c r="C180" s="34">
        <v>0.36458333333333331</v>
      </c>
      <c r="D180" s="35"/>
      <c r="E180" s="35"/>
      <c r="F180" s="33">
        <v>4</v>
      </c>
      <c r="G180" s="36" t="s">
        <v>7</v>
      </c>
      <c r="H180" s="37" t="s">
        <v>8</v>
      </c>
      <c r="I180" s="38" t="s">
        <v>90</v>
      </c>
      <c r="J180" s="39">
        <v>1500</v>
      </c>
      <c r="K180" s="40" t="s">
        <v>306</v>
      </c>
      <c r="L180" s="41" t="s">
        <v>366</v>
      </c>
      <c r="M180" s="42"/>
      <c r="N180" s="43">
        <v>325</v>
      </c>
      <c r="O180" s="43"/>
      <c r="P180" s="49"/>
      <c r="Q180" s="56"/>
    </row>
    <row r="181" spans="1:17" s="58" customFormat="1" ht="25.5" x14ac:dyDescent="0.2">
      <c r="A181" s="32">
        <v>0.58680555555555558</v>
      </c>
      <c r="B181" s="33">
        <v>216</v>
      </c>
      <c r="C181" s="34">
        <v>0.36458333333333331</v>
      </c>
      <c r="D181" s="35"/>
      <c r="E181" s="35"/>
      <c r="F181" s="33">
        <v>5</v>
      </c>
      <c r="G181" s="36" t="s">
        <v>7</v>
      </c>
      <c r="H181" s="37" t="s">
        <v>8</v>
      </c>
      <c r="I181" s="38" t="s">
        <v>90</v>
      </c>
      <c r="J181" s="39">
        <v>1500</v>
      </c>
      <c r="K181" s="40" t="s">
        <v>300</v>
      </c>
      <c r="L181" s="41" t="s">
        <v>651</v>
      </c>
      <c r="M181" s="42"/>
      <c r="N181" s="43">
        <v>325</v>
      </c>
      <c r="O181" s="43"/>
      <c r="P181" s="49"/>
      <c r="Q181" s="56"/>
    </row>
    <row r="182" spans="1:17" s="58" customFormat="1" ht="25.5" x14ac:dyDescent="0.2">
      <c r="A182" s="32">
        <v>0.58680555555555558</v>
      </c>
      <c r="B182" s="33">
        <v>216</v>
      </c>
      <c r="C182" s="34">
        <v>0.36458333333333331</v>
      </c>
      <c r="D182" s="35"/>
      <c r="E182" s="35"/>
      <c r="F182" s="33">
        <v>6</v>
      </c>
      <c r="G182" s="36" t="s">
        <v>7</v>
      </c>
      <c r="H182" s="37" t="s">
        <v>8</v>
      </c>
      <c r="I182" s="38" t="s">
        <v>90</v>
      </c>
      <c r="J182" s="39">
        <v>1500</v>
      </c>
      <c r="K182" s="40" t="s">
        <v>291</v>
      </c>
      <c r="L182" s="41" t="s">
        <v>368</v>
      </c>
      <c r="M182" s="42"/>
      <c r="N182" s="43">
        <v>325</v>
      </c>
      <c r="O182" s="43"/>
      <c r="P182" s="49"/>
      <c r="Q182" s="56"/>
    </row>
    <row r="183" spans="1:17" s="58" customFormat="1" ht="25.5" x14ac:dyDescent="0.2">
      <c r="A183" s="32">
        <v>0.58680555555555558</v>
      </c>
      <c r="B183" s="33">
        <v>216</v>
      </c>
      <c r="C183" s="34">
        <v>0.36458333333333331</v>
      </c>
      <c r="D183" s="35"/>
      <c r="E183" s="35"/>
      <c r="F183" s="33">
        <v>7</v>
      </c>
      <c r="G183" s="36" t="s">
        <v>7</v>
      </c>
      <c r="H183" s="37" t="s">
        <v>8</v>
      </c>
      <c r="I183" s="38" t="s">
        <v>90</v>
      </c>
      <c r="J183" s="39">
        <v>1500</v>
      </c>
      <c r="K183" s="40" t="s">
        <v>293</v>
      </c>
      <c r="L183" s="41" t="s">
        <v>365</v>
      </c>
      <c r="M183" s="42"/>
      <c r="N183" s="43">
        <v>325</v>
      </c>
      <c r="O183" s="43"/>
      <c r="P183" s="49"/>
      <c r="Q183" s="56"/>
    </row>
    <row r="184" spans="1:17" s="58" customFormat="1" ht="25.5" x14ac:dyDescent="0.2">
      <c r="A184" s="32">
        <v>0.58680555555555558</v>
      </c>
      <c r="B184" s="33">
        <v>216</v>
      </c>
      <c r="C184" s="34">
        <v>0.36458333333333331</v>
      </c>
      <c r="D184" s="35"/>
      <c r="E184" s="35"/>
      <c r="F184" s="33">
        <v>8</v>
      </c>
      <c r="G184" s="36" t="s">
        <v>7</v>
      </c>
      <c r="H184" s="37" t="s">
        <v>8</v>
      </c>
      <c r="I184" s="38" t="s">
        <v>90</v>
      </c>
      <c r="J184" s="39">
        <v>1500</v>
      </c>
      <c r="K184" s="40" t="s">
        <v>298</v>
      </c>
      <c r="L184" s="41" t="s">
        <v>370</v>
      </c>
      <c r="M184" s="42"/>
      <c r="N184" s="43">
        <v>325</v>
      </c>
      <c r="O184" s="43"/>
      <c r="P184" s="49"/>
      <c r="Q184" s="56"/>
    </row>
    <row r="185" spans="1:17" s="58" customFormat="1" ht="25.5" x14ac:dyDescent="0.2">
      <c r="A185" s="32">
        <v>0.58680555555555558</v>
      </c>
      <c r="B185" s="33">
        <v>216</v>
      </c>
      <c r="C185" s="34">
        <v>0.36458333333333331</v>
      </c>
      <c r="D185" s="35"/>
      <c r="E185" s="35"/>
      <c r="F185" s="33">
        <v>9</v>
      </c>
      <c r="G185" s="36" t="s">
        <v>7</v>
      </c>
      <c r="H185" s="37" t="s">
        <v>8</v>
      </c>
      <c r="I185" s="38" t="s">
        <v>90</v>
      </c>
      <c r="J185" s="39">
        <v>1500</v>
      </c>
      <c r="K185" s="40" t="s">
        <v>289</v>
      </c>
      <c r="L185" s="41" t="s">
        <v>367</v>
      </c>
      <c r="M185" s="42"/>
      <c r="N185" s="43">
        <v>325</v>
      </c>
      <c r="O185" s="43"/>
      <c r="P185" s="49"/>
      <c r="Q185" s="56"/>
    </row>
    <row r="186" spans="1:17" s="58" customFormat="1" ht="25.5" x14ac:dyDescent="0.2">
      <c r="A186" s="32">
        <v>0.58680555555555558</v>
      </c>
      <c r="B186" s="33">
        <v>216</v>
      </c>
      <c r="C186" s="34">
        <v>0.36458333333333331</v>
      </c>
      <c r="D186" s="35"/>
      <c r="E186" s="35"/>
      <c r="F186" s="33">
        <v>10</v>
      </c>
      <c r="G186" s="36" t="s">
        <v>7</v>
      </c>
      <c r="H186" s="37" t="s">
        <v>8</v>
      </c>
      <c r="I186" s="38" t="s">
        <v>90</v>
      </c>
      <c r="J186" s="39">
        <v>1500</v>
      </c>
      <c r="K186" s="40" t="s">
        <v>300</v>
      </c>
      <c r="L186" s="41" t="s">
        <v>652</v>
      </c>
      <c r="M186" s="42"/>
      <c r="N186" s="43">
        <v>325</v>
      </c>
      <c r="O186" s="43"/>
      <c r="P186" s="49"/>
      <c r="Q186" s="56"/>
    </row>
    <row r="187" spans="1:17" s="58" customFormat="1" ht="23.25" x14ac:dyDescent="0.2">
      <c r="A187" s="148">
        <v>0.59722222222222221</v>
      </c>
      <c r="B187" s="90">
        <v>217</v>
      </c>
      <c r="C187" s="142"/>
      <c r="D187" s="144"/>
      <c r="E187" s="142"/>
      <c r="F187" s="144">
        <v>0</v>
      </c>
      <c r="G187" s="91" t="s">
        <v>7</v>
      </c>
      <c r="H187" s="92" t="s">
        <v>12</v>
      </c>
      <c r="I187" s="93" t="s">
        <v>13</v>
      </c>
      <c r="J187" s="94">
        <v>500</v>
      </c>
      <c r="K187" s="93"/>
      <c r="L187" s="94"/>
      <c r="M187" s="149"/>
      <c r="N187" s="146" t="s">
        <v>87</v>
      </c>
      <c r="O187" s="151"/>
      <c r="P187" s="148"/>
      <c r="Q187" s="56"/>
    </row>
    <row r="188" spans="1:17" s="58" customFormat="1" x14ac:dyDescent="0.2">
      <c r="A188" s="32">
        <v>0.59722222222222221</v>
      </c>
      <c r="B188" s="33">
        <v>217</v>
      </c>
      <c r="C188" s="34"/>
      <c r="D188" s="35"/>
      <c r="E188" s="35"/>
      <c r="F188" s="33">
        <v>1</v>
      </c>
      <c r="G188" s="36" t="s">
        <v>7</v>
      </c>
      <c r="H188" s="37" t="s">
        <v>12</v>
      </c>
      <c r="I188" s="38" t="s">
        <v>84</v>
      </c>
      <c r="J188" s="39">
        <v>500</v>
      </c>
      <c r="K188" s="40" t="s">
        <v>86</v>
      </c>
      <c r="L188" s="41" t="s">
        <v>288</v>
      </c>
      <c r="M188" s="42"/>
      <c r="N188" s="43">
        <v>275</v>
      </c>
      <c r="O188" s="43"/>
      <c r="P188" s="49"/>
      <c r="Q188" s="56"/>
    </row>
    <row r="189" spans="1:17" s="58" customFormat="1" x14ac:dyDescent="0.2">
      <c r="A189" s="32">
        <v>0.59722222222222221</v>
      </c>
      <c r="B189" s="33">
        <v>217</v>
      </c>
      <c r="C189" s="34"/>
      <c r="D189" s="35"/>
      <c r="E189" s="35"/>
      <c r="F189" s="33">
        <v>2</v>
      </c>
      <c r="G189" s="36" t="s">
        <v>7</v>
      </c>
      <c r="H189" s="37" t="s">
        <v>12</v>
      </c>
      <c r="I189" s="38" t="s">
        <v>84</v>
      </c>
      <c r="J189" s="39">
        <v>500</v>
      </c>
      <c r="K189" s="40" t="s">
        <v>298</v>
      </c>
      <c r="L189" s="41" t="s">
        <v>259</v>
      </c>
      <c r="M189" s="42"/>
      <c r="N189" s="43">
        <v>275</v>
      </c>
      <c r="O189" s="43"/>
      <c r="P189" s="49"/>
      <c r="Q189" s="56"/>
    </row>
    <row r="190" spans="1:17" s="58" customFormat="1" x14ac:dyDescent="0.2">
      <c r="A190" s="32">
        <v>0.59722222222222221</v>
      </c>
      <c r="B190" s="33">
        <v>217</v>
      </c>
      <c r="C190" s="34"/>
      <c r="D190" s="35"/>
      <c r="E190" s="35"/>
      <c r="F190" s="33">
        <v>3</v>
      </c>
      <c r="G190" s="36" t="s">
        <v>7</v>
      </c>
      <c r="H190" s="37" t="s">
        <v>12</v>
      </c>
      <c r="I190" s="38" t="s">
        <v>84</v>
      </c>
      <c r="J190" s="39">
        <v>500</v>
      </c>
      <c r="K190" s="40" t="s">
        <v>291</v>
      </c>
      <c r="L190" s="41" t="s">
        <v>158</v>
      </c>
      <c r="M190" s="42"/>
      <c r="N190" s="43">
        <v>275</v>
      </c>
      <c r="O190" s="43"/>
      <c r="P190" s="49"/>
      <c r="Q190" s="56"/>
    </row>
    <row r="191" spans="1:17" s="58" customFormat="1" x14ac:dyDescent="0.2">
      <c r="A191" s="32">
        <v>0.59722222222222221</v>
      </c>
      <c r="B191" s="33">
        <v>217</v>
      </c>
      <c r="C191" s="34"/>
      <c r="D191" s="35"/>
      <c r="E191" s="35"/>
      <c r="F191" s="33">
        <v>4</v>
      </c>
      <c r="G191" s="36" t="s">
        <v>7</v>
      </c>
      <c r="H191" s="37" t="s">
        <v>12</v>
      </c>
      <c r="I191" s="38" t="s">
        <v>84</v>
      </c>
      <c r="J191" s="39">
        <v>500</v>
      </c>
      <c r="K191" s="40" t="s">
        <v>299</v>
      </c>
      <c r="L191" s="41" t="s">
        <v>156</v>
      </c>
      <c r="M191" s="42"/>
      <c r="N191" s="43">
        <v>275</v>
      </c>
      <c r="O191" s="43"/>
      <c r="P191" s="49"/>
      <c r="Q191" s="56"/>
    </row>
    <row r="192" spans="1:17" s="58" customFormat="1" x14ac:dyDescent="0.2">
      <c r="A192" s="32">
        <v>0.59722222222222221</v>
      </c>
      <c r="B192" s="33">
        <v>217</v>
      </c>
      <c r="C192" s="34"/>
      <c r="D192" s="35"/>
      <c r="E192" s="35"/>
      <c r="F192" s="33">
        <v>5</v>
      </c>
      <c r="G192" s="36" t="s">
        <v>7</v>
      </c>
      <c r="H192" s="37" t="s">
        <v>12</v>
      </c>
      <c r="I192" s="38" t="s">
        <v>84</v>
      </c>
      <c r="J192" s="39">
        <v>500</v>
      </c>
      <c r="K192" s="40" t="s">
        <v>298</v>
      </c>
      <c r="L192" s="41" t="s">
        <v>258</v>
      </c>
      <c r="M192" s="42"/>
      <c r="N192" s="43">
        <v>275</v>
      </c>
      <c r="O192" s="43"/>
      <c r="P192" s="49"/>
      <c r="Q192" s="56"/>
    </row>
    <row r="193" spans="1:17" s="58" customFormat="1" x14ac:dyDescent="0.2">
      <c r="A193" s="32">
        <v>0.59722222222222221</v>
      </c>
      <c r="B193" s="33">
        <v>217</v>
      </c>
      <c r="C193" s="34"/>
      <c r="D193" s="35"/>
      <c r="E193" s="35"/>
      <c r="F193" s="33">
        <v>6</v>
      </c>
      <c r="G193" s="36" t="s">
        <v>7</v>
      </c>
      <c r="H193" s="37" t="s">
        <v>12</v>
      </c>
      <c r="I193" s="38" t="s">
        <v>84</v>
      </c>
      <c r="J193" s="39">
        <v>500</v>
      </c>
      <c r="K193" s="40" t="s">
        <v>86</v>
      </c>
      <c r="L193" s="41" t="s">
        <v>257</v>
      </c>
      <c r="M193" s="42"/>
      <c r="N193" s="43">
        <v>275</v>
      </c>
      <c r="O193" s="43"/>
      <c r="P193" s="49"/>
      <c r="Q193" s="56"/>
    </row>
    <row r="194" spans="1:17" s="58" customFormat="1" x14ac:dyDescent="0.2">
      <c r="A194" s="32">
        <v>0.59722222222222221</v>
      </c>
      <c r="B194" s="33">
        <v>217</v>
      </c>
      <c r="C194" s="34"/>
      <c r="D194" s="35"/>
      <c r="E194" s="35"/>
      <c r="F194" s="33">
        <v>7</v>
      </c>
      <c r="G194" s="36" t="s">
        <v>7</v>
      </c>
      <c r="H194" s="37" t="s">
        <v>12</v>
      </c>
      <c r="I194" s="38" t="s">
        <v>84</v>
      </c>
      <c r="J194" s="39">
        <v>500</v>
      </c>
      <c r="K194" s="40" t="s">
        <v>291</v>
      </c>
      <c r="L194" s="41" t="s">
        <v>159</v>
      </c>
      <c r="M194" s="42"/>
      <c r="N194" s="43">
        <v>275</v>
      </c>
      <c r="O194" s="43"/>
      <c r="P194" s="49"/>
      <c r="Q194" s="56"/>
    </row>
    <row r="195" spans="1:17" s="58" customFormat="1" x14ac:dyDescent="0.2">
      <c r="A195" s="32">
        <v>0.59722222222222221</v>
      </c>
      <c r="B195" s="33">
        <v>217</v>
      </c>
      <c r="C195" s="34"/>
      <c r="D195" s="35"/>
      <c r="E195" s="35"/>
      <c r="F195" s="33">
        <v>8</v>
      </c>
      <c r="G195" s="36" t="s">
        <v>7</v>
      </c>
      <c r="H195" s="37" t="s">
        <v>12</v>
      </c>
      <c r="I195" s="38" t="s">
        <v>84</v>
      </c>
      <c r="J195" s="39">
        <v>500</v>
      </c>
      <c r="K195" s="40" t="s">
        <v>86</v>
      </c>
      <c r="L195" s="41" t="s">
        <v>256</v>
      </c>
      <c r="M195" s="42"/>
      <c r="N195" s="43">
        <v>275</v>
      </c>
      <c r="O195" s="43"/>
      <c r="P195" s="49"/>
      <c r="Q195" s="56"/>
    </row>
    <row r="196" spans="1:17" s="58" customFormat="1" ht="23.25" x14ac:dyDescent="0.2">
      <c r="A196" s="148">
        <v>0.60416666666666663</v>
      </c>
      <c r="B196" s="90">
        <v>218</v>
      </c>
      <c r="C196" s="142"/>
      <c r="D196" s="144"/>
      <c r="E196" s="142"/>
      <c r="F196" s="144">
        <v>0</v>
      </c>
      <c r="G196" s="91" t="s">
        <v>11</v>
      </c>
      <c r="H196" s="92" t="s">
        <v>12</v>
      </c>
      <c r="I196" s="93" t="s">
        <v>9</v>
      </c>
      <c r="J196" s="94">
        <v>1000</v>
      </c>
      <c r="K196" s="93"/>
      <c r="L196" s="94"/>
      <c r="M196" s="149"/>
      <c r="N196" s="146" t="s">
        <v>89</v>
      </c>
      <c r="O196" s="151"/>
      <c r="P196" s="148"/>
      <c r="Q196" s="56"/>
    </row>
    <row r="197" spans="1:17" s="58" customFormat="1" ht="25.5" x14ac:dyDescent="0.2">
      <c r="A197" s="32">
        <v>0.60416666666666663</v>
      </c>
      <c r="B197" s="33">
        <v>218</v>
      </c>
      <c r="C197" s="34"/>
      <c r="D197" s="35"/>
      <c r="E197" s="35"/>
      <c r="F197" s="33">
        <v>1</v>
      </c>
      <c r="G197" s="36" t="s">
        <v>11</v>
      </c>
      <c r="H197" s="37" t="s">
        <v>12</v>
      </c>
      <c r="I197" s="38" t="s">
        <v>90</v>
      </c>
      <c r="J197" s="39">
        <v>1000</v>
      </c>
      <c r="K197" s="40" t="s">
        <v>292</v>
      </c>
      <c r="L197" s="41" t="s">
        <v>380</v>
      </c>
      <c r="M197" s="42"/>
      <c r="N197" s="43">
        <v>325</v>
      </c>
      <c r="O197" s="43"/>
      <c r="P197" s="49"/>
      <c r="Q197" s="56"/>
    </row>
    <row r="198" spans="1:17" s="58" customFormat="1" ht="25.5" x14ac:dyDescent="0.2">
      <c r="A198" s="32">
        <v>0.60416666666666663</v>
      </c>
      <c r="B198" s="33">
        <v>218</v>
      </c>
      <c r="C198" s="34"/>
      <c r="D198" s="35"/>
      <c r="E198" s="35"/>
      <c r="F198" s="33">
        <v>2</v>
      </c>
      <c r="G198" s="36" t="s">
        <v>11</v>
      </c>
      <c r="H198" s="37" t="s">
        <v>12</v>
      </c>
      <c r="I198" s="38" t="s">
        <v>90</v>
      </c>
      <c r="J198" s="39">
        <v>1000</v>
      </c>
      <c r="K198" s="40" t="s">
        <v>291</v>
      </c>
      <c r="L198" s="41" t="s">
        <v>375</v>
      </c>
      <c r="M198" s="42"/>
      <c r="N198" s="43">
        <v>325</v>
      </c>
      <c r="O198" s="43"/>
      <c r="P198" s="49"/>
      <c r="Q198" s="56"/>
    </row>
    <row r="199" spans="1:17" s="58" customFormat="1" ht="25.5" x14ac:dyDescent="0.2">
      <c r="A199" s="32">
        <v>0.60416666666666663</v>
      </c>
      <c r="B199" s="33">
        <v>218</v>
      </c>
      <c r="C199" s="34"/>
      <c r="D199" s="35"/>
      <c r="E199" s="35"/>
      <c r="F199" s="33">
        <v>3</v>
      </c>
      <c r="G199" s="36" t="s">
        <v>11</v>
      </c>
      <c r="H199" s="37" t="s">
        <v>12</v>
      </c>
      <c r="I199" s="38" t="s">
        <v>90</v>
      </c>
      <c r="J199" s="39">
        <v>1000</v>
      </c>
      <c r="K199" s="40" t="s">
        <v>305</v>
      </c>
      <c r="L199" s="41" t="s">
        <v>371</v>
      </c>
      <c r="M199" s="42"/>
      <c r="N199" s="43">
        <v>325</v>
      </c>
      <c r="O199" s="43"/>
      <c r="P199" s="49"/>
      <c r="Q199" s="56"/>
    </row>
    <row r="200" spans="1:17" s="58" customFormat="1" ht="25.5" x14ac:dyDescent="0.2">
      <c r="A200" s="32">
        <v>0.60416666666666663</v>
      </c>
      <c r="B200" s="33">
        <v>218</v>
      </c>
      <c r="C200" s="34"/>
      <c r="D200" s="35"/>
      <c r="E200" s="35"/>
      <c r="F200" s="33">
        <v>4</v>
      </c>
      <c r="G200" s="36" t="s">
        <v>11</v>
      </c>
      <c r="H200" s="37" t="s">
        <v>12</v>
      </c>
      <c r="I200" s="38" t="s">
        <v>90</v>
      </c>
      <c r="J200" s="39">
        <v>1000</v>
      </c>
      <c r="K200" s="40" t="s">
        <v>291</v>
      </c>
      <c r="L200" s="41" t="s">
        <v>377</v>
      </c>
      <c r="M200" s="42"/>
      <c r="N200" s="43">
        <v>325</v>
      </c>
      <c r="O200" s="43"/>
      <c r="P200" s="49"/>
      <c r="Q200" s="56"/>
    </row>
    <row r="201" spans="1:17" s="58" customFormat="1" ht="25.5" x14ac:dyDescent="0.2">
      <c r="A201" s="32">
        <v>0.60416666666666663</v>
      </c>
      <c r="B201" s="33">
        <v>218</v>
      </c>
      <c r="C201" s="34"/>
      <c r="D201" s="35"/>
      <c r="E201" s="35"/>
      <c r="F201" s="33">
        <v>5</v>
      </c>
      <c r="G201" s="36" t="s">
        <v>11</v>
      </c>
      <c r="H201" s="37" t="s">
        <v>12</v>
      </c>
      <c r="I201" s="38" t="s">
        <v>90</v>
      </c>
      <c r="J201" s="39">
        <v>1000</v>
      </c>
      <c r="K201" s="40" t="s">
        <v>306</v>
      </c>
      <c r="L201" s="41" t="s">
        <v>373</v>
      </c>
      <c r="M201" s="42"/>
      <c r="N201" s="43">
        <v>325</v>
      </c>
      <c r="O201" s="43"/>
      <c r="P201" s="49"/>
      <c r="Q201" s="56"/>
    </row>
    <row r="202" spans="1:17" s="58" customFormat="1" ht="25.5" x14ac:dyDescent="0.2">
      <c r="A202" s="32">
        <v>0.60416666666666663</v>
      </c>
      <c r="B202" s="33">
        <v>218</v>
      </c>
      <c r="C202" s="34"/>
      <c r="D202" s="35"/>
      <c r="E202" s="35"/>
      <c r="F202" s="33">
        <v>6</v>
      </c>
      <c r="G202" s="36" t="s">
        <v>11</v>
      </c>
      <c r="H202" s="37" t="s">
        <v>12</v>
      </c>
      <c r="I202" s="38" t="s">
        <v>90</v>
      </c>
      <c r="J202" s="39">
        <v>1000</v>
      </c>
      <c r="K202" s="40" t="s">
        <v>289</v>
      </c>
      <c r="L202" s="41" t="s">
        <v>374</v>
      </c>
      <c r="M202" s="42"/>
      <c r="N202" s="43">
        <v>325</v>
      </c>
      <c r="O202" s="43"/>
      <c r="P202" s="49"/>
      <c r="Q202" s="56"/>
    </row>
    <row r="203" spans="1:17" s="58" customFormat="1" ht="25.5" x14ac:dyDescent="0.2">
      <c r="A203" s="32">
        <v>0.60416666666666663</v>
      </c>
      <c r="B203" s="33">
        <v>218</v>
      </c>
      <c r="C203" s="34"/>
      <c r="D203" s="35"/>
      <c r="E203" s="35"/>
      <c r="F203" s="33">
        <v>7</v>
      </c>
      <c r="G203" s="36" t="s">
        <v>11</v>
      </c>
      <c r="H203" s="37" t="s">
        <v>12</v>
      </c>
      <c r="I203" s="38" t="s">
        <v>90</v>
      </c>
      <c r="J203" s="39">
        <v>1000</v>
      </c>
      <c r="K203" s="40" t="s">
        <v>305</v>
      </c>
      <c r="L203" s="41" t="s">
        <v>372</v>
      </c>
      <c r="M203" s="42"/>
      <c r="N203" s="43">
        <v>325</v>
      </c>
      <c r="O203" s="43"/>
      <c r="P203" s="49"/>
      <c r="Q203" s="56"/>
    </row>
    <row r="204" spans="1:17" s="58" customFormat="1" ht="25.5" x14ac:dyDescent="0.2">
      <c r="A204" s="32">
        <v>0.60416666666666663</v>
      </c>
      <c r="B204" s="33">
        <v>218</v>
      </c>
      <c r="C204" s="34"/>
      <c r="D204" s="35"/>
      <c r="E204" s="35"/>
      <c r="F204" s="33">
        <v>8</v>
      </c>
      <c r="G204" s="36" t="s">
        <v>11</v>
      </c>
      <c r="H204" s="37" t="s">
        <v>12</v>
      </c>
      <c r="I204" s="38" t="s">
        <v>90</v>
      </c>
      <c r="J204" s="39">
        <v>1000</v>
      </c>
      <c r="K204" s="40" t="s">
        <v>86</v>
      </c>
      <c r="L204" s="41" t="s">
        <v>625</v>
      </c>
      <c r="M204" s="42"/>
      <c r="N204" s="43">
        <v>325</v>
      </c>
      <c r="O204" s="43"/>
      <c r="P204" s="49"/>
      <c r="Q204" s="56"/>
    </row>
    <row r="205" spans="1:17" s="58" customFormat="1" ht="25.5" x14ac:dyDescent="0.2">
      <c r="A205" s="32">
        <v>0.60416666666666663</v>
      </c>
      <c r="B205" s="33">
        <v>218</v>
      </c>
      <c r="C205" s="34"/>
      <c r="D205" s="35"/>
      <c r="E205" s="35"/>
      <c r="F205" s="33">
        <v>9</v>
      </c>
      <c r="G205" s="36" t="s">
        <v>11</v>
      </c>
      <c r="H205" s="37" t="s">
        <v>12</v>
      </c>
      <c r="I205" s="38" t="s">
        <v>90</v>
      </c>
      <c r="J205" s="39">
        <v>1000</v>
      </c>
      <c r="K205" s="40" t="s">
        <v>292</v>
      </c>
      <c r="L205" s="41" t="s">
        <v>379</v>
      </c>
      <c r="M205" s="42"/>
      <c r="N205" s="43">
        <v>325</v>
      </c>
      <c r="O205" s="43"/>
      <c r="P205" s="49"/>
      <c r="Q205" s="56"/>
    </row>
    <row r="206" spans="1:17" s="31" customFormat="1" ht="25.5" x14ac:dyDescent="0.2">
      <c r="A206" s="32">
        <v>0.60416666666666663</v>
      </c>
      <c r="B206" s="33">
        <v>218</v>
      </c>
      <c r="C206" s="34"/>
      <c r="D206" s="35"/>
      <c r="E206" s="35"/>
      <c r="F206" s="33">
        <v>10</v>
      </c>
      <c r="G206" s="36" t="s">
        <v>11</v>
      </c>
      <c r="H206" s="37" t="s">
        <v>12</v>
      </c>
      <c r="I206" s="38" t="s">
        <v>90</v>
      </c>
      <c r="J206" s="39">
        <v>1000</v>
      </c>
      <c r="K206" s="40" t="s">
        <v>291</v>
      </c>
      <c r="L206" s="41" t="s">
        <v>376</v>
      </c>
      <c r="M206" s="42"/>
      <c r="N206" s="43">
        <v>325</v>
      </c>
      <c r="O206" s="43"/>
      <c r="P206" s="49"/>
      <c r="Q206" s="29"/>
    </row>
    <row r="207" spans="1:17" s="58" customFormat="1" ht="25.5" x14ac:dyDescent="0.2">
      <c r="A207" s="32">
        <v>0.60416666666666663</v>
      </c>
      <c r="B207" s="33">
        <v>218</v>
      </c>
      <c r="C207" s="34"/>
      <c r="D207" s="35"/>
      <c r="E207" s="35"/>
      <c r="F207" s="33">
        <v>11</v>
      </c>
      <c r="G207" s="36" t="s">
        <v>11</v>
      </c>
      <c r="H207" s="37" t="s">
        <v>12</v>
      </c>
      <c r="I207" s="38" t="s">
        <v>90</v>
      </c>
      <c r="J207" s="39">
        <v>1000</v>
      </c>
      <c r="K207" s="40" t="s">
        <v>298</v>
      </c>
      <c r="L207" s="41" t="s">
        <v>333</v>
      </c>
      <c r="M207" s="42"/>
      <c r="N207" s="43">
        <v>325</v>
      </c>
      <c r="O207" s="43"/>
      <c r="P207" s="49"/>
      <c r="Q207" s="56"/>
    </row>
    <row r="208" spans="1:17" s="31" customFormat="1" ht="25.5" x14ac:dyDescent="0.2">
      <c r="A208" s="32">
        <v>0.60416666666666663</v>
      </c>
      <c r="B208" s="33">
        <v>218</v>
      </c>
      <c r="C208" s="34"/>
      <c r="D208" s="35"/>
      <c r="E208" s="35"/>
      <c r="F208" s="33">
        <v>12</v>
      </c>
      <c r="G208" s="36" t="s">
        <v>11</v>
      </c>
      <c r="H208" s="37" t="s">
        <v>12</v>
      </c>
      <c r="I208" s="38" t="s">
        <v>90</v>
      </c>
      <c r="J208" s="39">
        <v>1000</v>
      </c>
      <c r="K208" s="40" t="s">
        <v>294</v>
      </c>
      <c r="L208" s="41" t="s">
        <v>330</v>
      </c>
      <c r="M208" s="42"/>
      <c r="N208" s="43">
        <v>325</v>
      </c>
      <c r="O208" s="43"/>
      <c r="P208" s="49"/>
      <c r="Q208" s="29"/>
    </row>
    <row r="209" spans="1:17" s="58" customFormat="1" ht="25.5" x14ac:dyDescent="0.2">
      <c r="A209" s="32">
        <v>0.60416666666666663</v>
      </c>
      <c r="B209" s="33">
        <v>218</v>
      </c>
      <c r="C209" s="34"/>
      <c r="D209" s="35"/>
      <c r="E209" s="35"/>
      <c r="F209" s="33">
        <v>13</v>
      </c>
      <c r="G209" s="36" t="s">
        <v>11</v>
      </c>
      <c r="H209" s="37" t="s">
        <v>12</v>
      </c>
      <c r="I209" s="38" t="s">
        <v>90</v>
      </c>
      <c r="J209" s="39">
        <v>1000</v>
      </c>
      <c r="K209" s="40" t="s">
        <v>290</v>
      </c>
      <c r="L209" s="41" t="s">
        <v>378</v>
      </c>
      <c r="M209" s="52"/>
      <c r="N209" s="43">
        <v>325</v>
      </c>
      <c r="O209" s="43"/>
      <c r="P209" s="49"/>
      <c r="Q209" s="56"/>
    </row>
    <row r="210" spans="1:17" s="31" customFormat="1" ht="23.25" x14ac:dyDescent="0.2">
      <c r="A210" s="148" t="s">
        <v>102</v>
      </c>
      <c r="B210" s="90">
        <v>219</v>
      </c>
      <c r="C210" s="142"/>
      <c r="D210" s="144"/>
      <c r="E210" s="142"/>
      <c r="F210" s="144">
        <v>0</v>
      </c>
      <c r="G210" s="91" t="s">
        <v>7</v>
      </c>
      <c r="H210" s="92" t="s">
        <v>45</v>
      </c>
      <c r="I210" s="93" t="s">
        <v>13</v>
      </c>
      <c r="J210" s="94">
        <v>1000</v>
      </c>
      <c r="K210" s="93"/>
      <c r="L210" s="94"/>
      <c r="M210" s="149"/>
      <c r="N210" s="146" t="s">
        <v>87</v>
      </c>
      <c r="O210" s="151"/>
      <c r="P210" s="148"/>
      <c r="Q210" s="29"/>
    </row>
    <row r="211" spans="1:17" s="58" customFormat="1" ht="23.25" x14ac:dyDescent="0.2">
      <c r="A211" s="148" t="s">
        <v>102</v>
      </c>
      <c r="B211" s="90">
        <v>220</v>
      </c>
      <c r="C211" s="142"/>
      <c r="D211" s="144"/>
      <c r="E211" s="142"/>
      <c r="F211" s="144">
        <v>0</v>
      </c>
      <c r="G211" s="91" t="s">
        <v>11</v>
      </c>
      <c r="H211" s="92" t="s">
        <v>45</v>
      </c>
      <c r="I211" s="93" t="s">
        <v>13</v>
      </c>
      <c r="J211" s="94">
        <v>1000</v>
      </c>
      <c r="K211" s="93"/>
      <c r="L211" s="94"/>
      <c r="M211" s="149"/>
      <c r="N211" s="146" t="s">
        <v>87</v>
      </c>
      <c r="O211" s="151"/>
      <c r="P211" s="148"/>
      <c r="Q211" s="56"/>
    </row>
    <row r="212" spans="1:17" s="58" customFormat="1" ht="23.25" x14ac:dyDescent="0.2">
      <c r="A212" s="148">
        <v>0.61458333333333337</v>
      </c>
      <c r="B212" s="90">
        <v>221</v>
      </c>
      <c r="C212" s="142">
        <v>0.38194444444444442</v>
      </c>
      <c r="D212" s="144"/>
      <c r="E212" s="142"/>
      <c r="F212" s="144">
        <v>0</v>
      </c>
      <c r="G212" s="91" t="s">
        <v>11</v>
      </c>
      <c r="H212" s="92" t="s">
        <v>16</v>
      </c>
      <c r="I212" s="93" t="s">
        <v>9</v>
      </c>
      <c r="J212" s="94">
        <v>2000</v>
      </c>
      <c r="K212" s="93"/>
      <c r="L212" s="94"/>
      <c r="M212" s="149"/>
      <c r="N212" s="146" t="s">
        <v>89</v>
      </c>
      <c r="O212" s="151"/>
      <c r="P212" s="148"/>
      <c r="Q212" s="56"/>
    </row>
    <row r="213" spans="1:17" s="31" customFormat="1" ht="31.5" x14ac:dyDescent="0.2">
      <c r="A213" s="32">
        <v>0.61458333333333337</v>
      </c>
      <c r="B213" s="33">
        <v>221</v>
      </c>
      <c r="C213" s="34">
        <v>0.38194444444444442</v>
      </c>
      <c r="D213" s="35"/>
      <c r="E213" s="35"/>
      <c r="F213" s="33">
        <v>1</v>
      </c>
      <c r="G213" s="36" t="s">
        <v>11</v>
      </c>
      <c r="H213" s="37" t="s">
        <v>16</v>
      </c>
      <c r="I213" s="38" t="s">
        <v>90</v>
      </c>
      <c r="J213" s="39">
        <v>2000</v>
      </c>
      <c r="K213" s="40" t="s">
        <v>574</v>
      </c>
      <c r="L213" s="41" t="s">
        <v>575</v>
      </c>
      <c r="M213" s="42"/>
      <c r="N213" s="43">
        <v>325</v>
      </c>
      <c r="O213" s="43"/>
      <c r="P213" s="49"/>
      <c r="Q213" s="29"/>
    </row>
    <row r="214" spans="1:17" s="58" customFormat="1" ht="25.5" x14ac:dyDescent="0.2">
      <c r="A214" s="32">
        <v>0.61458333333333337</v>
      </c>
      <c r="B214" s="33">
        <v>221</v>
      </c>
      <c r="C214" s="34">
        <v>0.38194444444444442</v>
      </c>
      <c r="D214" s="35"/>
      <c r="E214" s="35"/>
      <c r="F214" s="33">
        <v>2</v>
      </c>
      <c r="G214" s="36" t="s">
        <v>11</v>
      </c>
      <c r="H214" s="37" t="s">
        <v>16</v>
      </c>
      <c r="I214" s="38" t="s">
        <v>90</v>
      </c>
      <c r="J214" s="39">
        <v>2000</v>
      </c>
      <c r="K214" s="40" t="s">
        <v>293</v>
      </c>
      <c r="L214" s="41" t="s">
        <v>384</v>
      </c>
      <c r="M214" s="42"/>
      <c r="N214" s="43">
        <v>325</v>
      </c>
      <c r="O214" s="43"/>
      <c r="P214" s="49"/>
      <c r="Q214" s="56"/>
    </row>
    <row r="215" spans="1:17" s="58" customFormat="1" ht="25.5" x14ac:dyDescent="0.2">
      <c r="A215" s="32">
        <v>0.61458333333333337</v>
      </c>
      <c r="B215" s="33">
        <v>221</v>
      </c>
      <c r="C215" s="34">
        <v>0.38194444444444442</v>
      </c>
      <c r="D215" s="35"/>
      <c r="E215" s="35"/>
      <c r="F215" s="33">
        <v>3</v>
      </c>
      <c r="G215" s="36" t="s">
        <v>11</v>
      </c>
      <c r="H215" s="37" t="s">
        <v>16</v>
      </c>
      <c r="I215" s="38" t="s">
        <v>90</v>
      </c>
      <c r="J215" s="39">
        <v>2000</v>
      </c>
      <c r="K215" s="40" t="s">
        <v>298</v>
      </c>
      <c r="L215" s="41" t="s">
        <v>324</v>
      </c>
      <c r="M215" s="42"/>
      <c r="N215" s="43">
        <v>325</v>
      </c>
      <c r="O215" s="43"/>
      <c r="P215" s="49"/>
      <c r="Q215" s="56"/>
    </row>
    <row r="216" spans="1:17" s="58" customFormat="1" ht="25.5" x14ac:dyDescent="0.2">
      <c r="A216" s="32">
        <v>0.61458333333333337</v>
      </c>
      <c r="B216" s="33">
        <v>221</v>
      </c>
      <c r="C216" s="34">
        <v>0.38194444444444442</v>
      </c>
      <c r="D216" s="35"/>
      <c r="E216" s="35"/>
      <c r="F216" s="33">
        <v>4</v>
      </c>
      <c r="G216" s="36" t="s">
        <v>11</v>
      </c>
      <c r="H216" s="37" t="s">
        <v>16</v>
      </c>
      <c r="I216" s="38" t="s">
        <v>90</v>
      </c>
      <c r="J216" s="39">
        <v>2000</v>
      </c>
      <c r="K216" s="40" t="s">
        <v>290</v>
      </c>
      <c r="L216" s="41" t="s">
        <v>387</v>
      </c>
      <c r="M216" s="42"/>
      <c r="N216" s="43">
        <v>325</v>
      </c>
      <c r="O216" s="43"/>
      <c r="P216" s="49"/>
      <c r="Q216" s="56"/>
    </row>
    <row r="217" spans="1:17" s="58" customFormat="1" ht="25.5" x14ac:dyDescent="0.2">
      <c r="A217" s="32">
        <v>0.61458333333333337</v>
      </c>
      <c r="B217" s="33">
        <v>221</v>
      </c>
      <c r="C217" s="34">
        <v>0.38194444444444442</v>
      </c>
      <c r="D217" s="35"/>
      <c r="E217" s="35"/>
      <c r="F217" s="33">
        <v>5</v>
      </c>
      <c r="G217" s="36" t="s">
        <v>11</v>
      </c>
      <c r="H217" s="37" t="s">
        <v>16</v>
      </c>
      <c r="I217" s="38" t="s">
        <v>90</v>
      </c>
      <c r="J217" s="39">
        <v>2000</v>
      </c>
      <c r="K217" s="40" t="s">
        <v>293</v>
      </c>
      <c r="L217" s="41" t="s">
        <v>383</v>
      </c>
      <c r="M217" s="42"/>
      <c r="N217" s="43">
        <v>325</v>
      </c>
      <c r="O217" s="43"/>
      <c r="P217" s="49"/>
      <c r="Q217" s="56"/>
    </row>
    <row r="218" spans="1:17" s="31" customFormat="1" ht="25.5" x14ac:dyDescent="0.2">
      <c r="A218" s="32">
        <v>0.61458333333333337</v>
      </c>
      <c r="B218" s="33">
        <v>221</v>
      </c>
      <c r="C218" s="34">
        <v>0.38194444444444442</v>
      </c>
      <c r="D218" s="35"/>
      <c r="E218" s="35"/>
      <c r="F218" s="33">
        <v>6</v>
      </c>
      <c r="G218" s="36" t="s">
        <v>11</v>
      </c>
      <c r="H218" s="37" t="s">
        <v>16</v>
      </c>
      <c r="I218" s="38" t="s">
        <v>90</v>
      </c>
      <c r="J218" s="39">
        <v>2000</v>
      </c>
      <c r="K218" s="40" t="s">
        <v>301</v>
      </c>
      <c r="L218" s="41" t="s">
        <v>381</v>
      </c>
      <c r="M218" s="42"/>
      <c r="N218" s="43">
        <v>325</v>
      </c>
      <c r="O218" s="43"/>
      <c r="P218" s="49"/>
      <c r="Q218" s="29"/>
    </row>
    <row r="219" spans="1:17" s="58" customFormat="1" ht="25.5" x14ac:dyDescent="0.2">
      <c r="A219" s="32">
        <v>0.61458333333333337</v>
      </c>
      <c r="B219" s="33">
        <v>221</v>
      </c>
      <c r="C219" s="34">
        <v>0.38194444444444442</v>
      </c>
      <c r="D219" s="35"/>
      <c r="E219" s="35"/>
      <c r="F219" s="33">
        <v>7</v>
      </c>
      <c r="G219" s="36" t="s">
        <v>11</v>
      </c>
      <c r="H219" s="37" t="s">
        <v>16</v>
      </c>
      <c r="I219" s="38" t="s">
        <v>90</v>
      </c>
      <c r="J219" s="39">
        <v>2000</v>
      </c>
      <c r="K219" s="40" t="s">
        <v>293</v>
      </c>
      <c r="L219" s="41" t="s">
        <v>385</v>
      </c>
      <c r="M219" s="42"/>
      <c r="N219" s="43">
        <v>325</v>
      </c>
      <c r="O219" s="43"/>
      <c r="P219" s="49"/>
      <c r="Q219" s="56"/>
    </row>
    <row r="220" spans="1:17" s="58" customFormat="1" ht="25.5" x14ac:dyDescent="0.2">
      <c r="A220" s="32">
        <v>0.61458333333333337</v>
      </c>
      <c r="B220" s="33">
        <v>221</v>
      </c>
      <c r="C220" s="34">
        <v>0.38194444444444442</v>
      </c>
      <c r="D220" s="35"/>
      <c r="E220" s="35"/>
      <c r="F220" s="33">
        <v>8</v>
      </c>
      <c r="G220" s="36" t="s">
        <v>11</v>
      </c>
      <c r="H220" s="37" t="s">
        <v>16</v>
      </c>
      <c r="I220" s="38" t="s">
        <v>90</v>
      </c>
      <c r="J220" s="39">
        <v>2000</v>
      </c>
      <c r="K220" s="40" t="s">
        <v>289</v>
      </c>
      <c r="L220" s="41" t="s">
        <v>386</v>
      </c>
      <c r="M220" s="52"/>
      <c r="N220" s="43">
        <v>325</v>
      </c>
      <c r="O220" s="59"/>
      <c r="P220" s="54"/>
      <c r="Q220" s="56"/>
    </row>
    <row r="221" spans="1:17" s="58" customFormat="1" ht="31.5" x14ac:dyDescent="0.2">
      <c r="A221" s="32">
        <v>0.61458333333333337</v>
      </c>
      <c r="B221" s="33">
        <v>221</v>
      </c>
      <c r="C221" s="34">
        <v>0.38194444444444442</v>
      </c>
      <c r="D221" s="35"/>
      <c r="E221" s="35"/>
      <c r="F221" s="33">
        <v>9</v>
      </c>
      <c r="G221" s="36" t="s">
        <v>11</v>
      </c>
      <c r="H221" s="37" t="s">
        <v>16</v>
      </c>
      <c r="I221" s="38" t="s">
        <v>90</v>
      </c>
      <c r="J221" s="39">
        <v>2000</v>
      </c>
      <c r="K221" s="40" t="s">
        <v>576</v>
      </c>
      <c r="L221" s="41" t="s">
        <v>577</v>
      </c>
      <c r="M221" s="42"/>
      <c r="N221" s="43">
        <v>325</v>
      </c>
      <c r="O221" s="59"/>
      <c r="P221" s="49"/>
      <c r="Q221" s="56"/>
    </row>
    <row r="222" spans="1:17" s="31" customFormat="1" ht="25.5" x14ac:dyDescent="0.2">
      <c r="A222" s="32">
        <v>0.61458333333333337</v>
      </c>
      <c r="B222" s="33">
        <v>221</v>
      </c>
      <c r="C222" s="34">
        <v>0.38194444444444442</v>
      </c>
      <c r="D222" s="35"/>
      <c r="E222" s="35"/>
      <c r="F222" s="33">
        <v>10</v>
      </c>
      <c r="G222" s="36" t="s">
        <v>11</v>
      </c>
      <c r="H222" s="37" t="s">
        <v>16</v>
      </c>
      <c r="I222" s="38" t="s">
        <v>90</v>
      </c>
      <c r="J222" s="39">
        <v>2000</v>
      </c>
      <c r="K222" s="40" t="s">
        <v>301</v>
      </c>
      <c r="L222" s="41" t="s">
        <v>382</v>
      </c>
      <c r="M222" s="42"/>
      <c r="N222" s="43">
        <v>325</v>
      </c>
      <c r="O222" s="59"/>
      <c r="P222" s="49"/>
      <c r="Q222" s="29"/>
    </row>
    <row r="223" spans="1:17" s="31" customFormat="1" ht="25.5" x14ac:dyDescent="0.2">
      <c r="A223" s="32"/>
      <c r="B223" s="33">
        <v>221</v>
      </c>
      <c r="C223" s="34">
        <v>0.38194444444444442</v>
      </c>
      <c r="D223" s="35"/>
      <c r="E223" s="35"/>
      <c r="F223" s="33">
        <v>11</v>
      </c>
      <c r="G223" s="36" t="s">
        <v>11</v>
      </c>
      <c r="H223" s="37" t="s">
        <v>16</v>
      </c>
      <c r="I223" s="38" t="s">
        <v>90</v>
      </c>
      <c r="J223" s="39">
        <v>2000</v>
      </c>
      <c r="K223" s="40" t="s">
        <v>302</v>
      </c>
      <c r="L223" s="41" t="s">
        <v>608</v>
      </c>
      <c r="M223" s="42"/>
      <c r="N223" s="43">
        <v>650</v>
      </c>
      <c r="O223" s="59">
        <v>42845</v>
      </c>
      <c r="P223" s="49"/>
      <c r="Q223" s="29"/>
    </row>
    <row r="224" spans="1:17" s="58" customFormat="1" ht="23.25" x14ac:dyDescent="0.2">
      <c r="A224" s="148">
        <v>0.625</v>
      </c>
      <c r="B224" s="90">
        <v>222</v>
      </c>
      <c r="C224" s="142"/>
      <c r="D224" s="144"/>
      <c r="E224" s="142"/>
      <c r="F224" s="144">
        <v>0</v>
      </c>
      <c r="G224" s="91" t="s">
        <v>7</v>
      </c>
      <c r="H224" s="92" t="s">
        <v>16</v>
      </c>
      <c r="I224" s="93" t="s">
        <v>14</v>
      </c>
      <c r="J224" s="94">
        <v>2000</v>
      </c>
      <c r="K224" s="93"/>
      <c r="L224" s="94"/>
      <c r="M224" s="149" t="s">
        <v>419</v>
      </c>
      <c r="N224" s="146" t="s">
        <v>92</v>
      </c>
      <c r="O224" s="151"/>
      <c r="P224" s="148"/>
      <c r="Q224" s="56"/>
    </row>
    <row r="225" spans="1:17" s="58" customFormat="1" ht="63.75" x14ac:dyDescent="0.2">
      <c r="A225" s="32">
        <v>0.625</v>
      </c>
      <c r="B225" s="33">
        <v>222</v>
      </c>
      <c r="C225" s="34"/>
      <c r="D225" s="35"/>
      <c r="E225" s="35"/>
      <c r="F225" s="33">
        <v>1</v>
      </c>
      <c r="G225" s="36" t="s">
        <v>7</v>
      </c>
      <c r="H225" s="37" t="s">
        <v>16</v>
      </c>
      <c r="I225" s="38" t="s">
        <v>93</v>
      </c>
      <c r="J225" s="39">
        <v>2000</v>
      </c>
      <c r="K225" s="40" t="s">
        <v>626</v>
      </c>
      <c r="L225" s="41" t="s">
        <v>627</v>
      </c>
      <c r="M225" s="42" t="s">
        <v>419</v>
      </c>
      <c r="N225" s="43">
        <v>375</v>
      </c>
      <c r="O225" s="43"/>
      <c r="P225" s="49"/>
      <c r="Q225" s="56"/>
    </row>
    <row r="226" spans="1:17" s="58" customFormat="1" ht="63.75" x14ac:dyDescent="0.2">
      <c r="A226" s="32">
        <v>0.625</v>
      </c>
      <c r="B226" s="33">
        <v>222</v>
      </c>
      <c r="C226" s="34"/>
      <c r="D226" s="35"/>
      <c r="E226" s="35"/>
      <c r="F226" s="33">
        <v>2</v>
      </c>
      <c r="G226" s="36" t="s">
        <v>7</v>
      </c>
      <c r="H226" s="37" t="s">
        <v>16</v>
      </c>
      <c r="I226" s="38" t="s">
        <v>93</v>
      </c>
      <c r="J226" s="39">
        <v>2000</v>
      </c>
      <c r="K226" s="40" t="s">
        <v>86</v>
      </c>
      <c r="L226" s="41" t="s">
        <v>448</v>
      </c>
      <c r="M226" s="42" t="s">
        <v>419</v>
      </c>
      <c r="N226" s="43">
        <v>375</v>
      </c>
      <c r="O226" s="43"/>
      <c r="P226" s="49"/>
      <c r="Q226" s="56"/>
    </row>
    <row r="227" spans="1:17" s="58" customFormat="1" ht="63.75" x14ac:dyDescent="0.2">
      <c r="A227" s="32">
        <v>0.625</v>
      </c>
      <c r="B227" s="33">
        <v>222</v>
      </c>
      <c r="C227" s="34"/>
      <c r="D227" s="35"/>
      <c r="E227" s="35"/>
      <c r="F227" s="33">
        <v>3</v>
      </c>
      <c r="G227" s="36" t="s">
        <v>7</v>
      </c>
      <c r="H227" s="37" t="s">
        <v>16</v>
      </c>
      <c r="I227" s="38" t="s">
        <v>93</v>
      </c>
      <c r="J227" s="39">
        <v>2000</v>
      </c>
      <c r="K227" s="40" t="s">
        <v>298</v>
      </c>
      <c r="L227" s="41" t="s">
        <v>449</v>
      </c>
      <c r="M227" s="42" t="s">
        <v>419</v>
      </c>
      <c r="N227" s="43">
        <v>375</v>
      </c>
      <c r="O227" s="43"/>
      <c r="P227" s="49"/>
      <c r="Q227" s="56"/>
    </row>
    <row r="228" spans="1:17" s="58" customFormat="1" ht="23.25" x14ac:dyDescent="0.2">
      <c r="A228" s="148">
        <v>0.62986111111111109</v>
      </c>
      <c r="B228" s="90">
        <v>223</v>
      </c>
      <c r="C228" s="142"/>
      <c r="D228" s="144"/>
      <c r="E228" s="142"/>
      <c r="F228" s="144">
        <v>0</v>
      </c>
      <c r="G228" s="91" t="s">
        <v>11</v>
      </c>
      <c r="H228" s="92" t="s">
        <v>15</v>
      </c>
      <c r="I228" s="93" t="s">
        <v>17</v>
      </c>
      <c r="J228" s="94">
        <v>2000</v>
      </c>
      <c r="K228" s="93"/>
      <c r="L228" s="94"/>
      <c r="M228" s="149"/>
      <c r="N228" s="146" t="s">
        <v>89</v>
      </c>
      <c r="O228" s="151"/>
      <c r="P228" s="148"/>
      <c r="Q228" s="56"/>
    </row>
    <row r="229" spans="1:17" s="58" customFormat="1" ht="25.5" x14ac:dyDescent="0.2">
      <c r="A229" s="32">
        <v>0.62986111111111109</v>
      </c>
      <c r="B229" s="33">
        <v>223</v>
      </c>
      <c r="C229" s="34"/>
      <c r="D229" s="35"/>
      <c r="E229" s="35"/>
      <c r="F229" s="33">
        <v>1</v>
      </c>
      <c r="G229" s="36" t="s">
        <v>11</v>
      </c>
      <c r="H229" s="37" t="s">
        <v>15</v>
      </c>
      <c r="I229" s="38" t="s">
        <v>17</v>
      </c>
      <c r="J229" s="39">
        <v>2000</v>
      </c>
      <c r="K229" s="40" t="s">
        <v>293</v>
      </c>
      <c r="L229" s="41" t="s">
        <v>388</v>
      </c>
      <c r="M229" s="42"/>
      <c r="N229" s="43">
        <v>325</v>
      </c>
      <c r="O229" s="43"/>
      <c r="P229" s="49"/>
      <c r="Q229" s="56"/>
    </row>
    <row r="230" spans="1:17" s="31" customFormat="1" ht="25.5" x14ac:dyDescent="0.2">
      <c r="A230" s="32">
        <v>0.62986111111111109</v>
      </c>
      <c r="B230" s="33">
        <v>223</v>
      </c>
      <c r="C230" s="34"/>
      <c r="D230" s="35"/>
      <c r="E230" s="35"/>
      <c r="F230" s="33">
        <v>2</v>
      </c>
      <c r="G230" s="36" t="s">
        <v>11</v>
      </c>
      <c r="H230" s="37" t="s">
        <v>15</v>
      </c>
      <c r="I230" s="38" t="s">
        <v>17</v>
      </c>
      <c r="J230" s="39">
        <v>2000</v>
      </c>
      <c r="K230" s="40" t="s">
        <v>86</v>
      </c>
      <c r="L230" s="41" t="s">
        <v>565</v>
      </c>
      <c r="M230" s="42"/>
      <c r="N230" s="43">
        <v>325</v>
      </c>
      <c r="O230" s="43"/>
      <c r="P230" s="49"/>
      <c r="Q230" s="29"/>
    </row>
    <row r="231" spans="1:17" s="58" customFormat="1" ht="23.25" x14ac:dyDescent="0.2">
      <c r="A231" s="148">
        <v>0.63472222222222219</v>
      </c>
      <c r="B231" s="90">
        <v>224</v>
      </c>
      <c r="C231" s="142">
        <v>0.3888888888888889</v>
      </c>
      <c r="D231" s="144"/>
      <c r="E231" s="142"/>
      <c r="F231" s="144">
        <v>0</v>
      </c>
      <c r="G231" s="91" t="s">
        <v>11</v>
      </c>
      <c r="H231" s="92" t="s">
        <v>15</v>
      </c>
      <c r="I231" s="93" t="s">
        <v>9</v>
      </c>
      <c r="J231" s="94">
        <v>2000</v>
      </c>
      <c r="K231" s="93"/>
      <c r="L231" s="94" t="s">
        <v>447</v>
      </c>
      <c r="M231" s="149"/>
      <c r="N231" s="146" t="s">
        <v>89</v>
      </c>
      <c r="O231" s="151"/>
      <c r="P231" s="148"/>
      <c r="Q231" s="56"/>
    </row>
    <row r="232" spans="1:17" s="58" customFormat="1" ht="25.5" x14ac:dyDescent="0.2">
      <c r="A232" s="32">
        <v>0.63472222222222219</v>
      </c>
      <c r="B232" s="33">
        <v>224</v>
      </c>
      <c r="C232" s="34">
        <v>0.3888888888888889</v>
      </c>
      <c r="D232" s="35"/>
      <c r="E232" s="35"/>
      <c r="F232" s="33"/>
      <c r="G232" s="36" t="s">
        <v>11</v>
      </c>
      <c r="H232" s="37" t="s">
        <v>15</v>
      </c>
      <c r="I232" s="38" t="s">
        <v>9</v>
      </c>
      <c r="J232" s="39">
        <v>2000</v>
      </c>
      <c r="K232" s="40" t="s">
        <v>406</v>
      </c>
      <c r="L232" s="41" t="s">
        <v>407</v>
      </c>
      <c r="M232" s="42"/>
      <c r="N232" s="43">
        <v>325</v>
      </c>
      <c r="O232" s="43"/>
      <c r="P232" s="49"/>
      <c r="Q232" s="56"/>
    </row>
    <row r="233" spans="1:17" s="58" customFormat="1" ht="25.5" x14ac:dyDescent="0.2">
      <c r="A233" s="32">
        <v>0.63472222222222219</v>
      </c>
      <c r="B233" s="33">
        <v>224</v>
      </c>
      <c r="C233" s="34">
        <v>0.3888888888888889</v>
      </c>
      <c r="D233" s="35"/>
      <c r="E233" s="35"/>
      <c r="F233" s="33"/>
      <c r="G233" s="36" t="s">
        <v>11</v>
      </c>
      <c r="H233" s="37" t="s">
        <v>15</v>
      </c>
      <c r="I233" s="38" t="s">
        <v>9</v>
      </c>
      <c r="J233" s="39">
        <v>2000</v>
      </c>
      <c r="K233" s="40" t="s">
        <v>406</v>
      </c>
      <c r="L233" s="41" t="s">
        <v>407</v>
      </c>
      <c r="M233" s="42"/>
      <c r="N233" s="43">
        <v>325</v>
      </c>
      <c r="O233" s="43"/>
      <c r="P233" s="49"/>
      <c r="Q233" s="56"/>
    </row>
    <row r="234" spans="1:17" s="58" customFormat="1" ht="25.5" x14ac:dyDescent="0.2">
      <c r="A234" s="32">
        <v>0.63472222222222219</v>
      </c>
      <c r="B234" s="33">
        <v>224</v>
      </c>
      <c r="C234" s="34">
        <v>0.3888888888888889</v>
      </c>
      <c r="D234" s="35"/>
      <c r="E234" s="35"/>
      <c r="F234" s="33"/>
      <c r="G234" s="36" t="s">
        <v>11</v>
      </c>
      <c r="H234" s="37" t="s">
        <v>15</v>
      </c>
      <c r="I234" s="38" t="s">
        <v>9</v>
      </c>
      <c r="J234" s="39">
        <v>2000</v>
      </c>
      <c r="K234" s="40" t="s">
        <v>406</v>
      </c>
      <c r="L234" s="41" t="s">
        <v>407</v>
      </c>
      <c r="M234" s="42"/>
      <c r="N234" s="43">
        <v>325</v>
      </c>
      <c r="O234" s="43"/>
      <c r="P234" s="49"/>
      <c r="Q234" s="56"/>
    </row>
    <row r="235" spans="1:17" s="58" customFormat="1" ht="31.5" x14ac:dyDescent="0.2">
      <c r="A235" s="32">
        <v>0.63472222222222219</v>
      </c>
      <c r="B235" s="33">
        <v>224</v>
      </c>
      <c r="C235" s="34">
        <v>0.3888888888888889</v>
      </c>
      <c r="D235" s="35"/>
      <c r="E235" s="35"/>
      <c r="F235" s="33"/>
      <c r="G235" s="36" t="s">
        <v>11</v>
      </c>
      <c r="H235" s="37" t="s">
        <v>15</v>
      </c>
      <c r="I235" s="38" t="s">
        <v>9</v>
      </c>
      <c r="J235" s="39">
        <v>2000</v>
      </c>
      <c r="K235" s="40" t="s">
        <v>579</v>
      </c>
      <c r="L235" s="41" t="s">
        <v>580</v>
      </c>
      <c r="M235" s="42"/>
      <c r="N235" s="43">
        <v>325</v>
      </c>
      <c r="O235" s="43"/>
      <c r="P235" s="49"/>
      <c r="Q235" s="56"/>
    </row>
    <row r="236" spans="1:17" s="58" customFormat="1" ht="25.5" x14ac:dyDescent="0.2">
      <c r="A236" s="32">
        <v>0.63472222222222219</v>
      </c>
      <c r="B236" s="33">
        <v>224</v>
      </c>
      <c r="C236" s="34">
        <v>0.3888888888888889</v>
      </c>
      <c r="D236" s="35"/>
      <c r="E236" s="35"/>
      <c r="F236" s="33"/>
      <c r="G236" s="36" t="s">
        <v>11</v>
      </c>
      <c r="H236" s="37" t="s">
        <v>15</v>
      </c>
      <c r="I236" s="38" t="s">
        <v>9</v>
      </c>
      <c r="J236" s="39">
        <v>2000</v>
      </c>
      <c r="K236" s="40" t="s">
        <v>406</v>
      </c>
      <c r="L236" s="41" t="s">
        <v>407</v>
      </c>
      <c r="M236" s="42"/>
      <c r="N236" s="43">
        <v>325</v>
      </c>
      <c r="O236" s="43"/>
      <c r="P236" s="49"/>
      <c r="Q236" s="56"/>
    </row>
    <row r="237" spans="1:17" s="58" customFormat="1" ht="25.5" x14ac:dyDescent="0.2">
      <c r="A237" s="32">
        <v>0.63472222222222219</v>
      </c>
      <c r="B237" s="33">
        <v>224</v>
      </c>
      <c r="C237" s="34">
        <v>0.3888888888888889</v>
      </c>
      <c r="D237" s="35"/>
      <c r="E237" s="35"/>
      <c r="F237" s="33"/>
      <c r="G237" s="36" t="s">
        <v>11</v>
      </c>
      <c r="H237" s="37" t="s">
        <v>15</v>
      </c>
      <c r="I237" s="38" t="s">
        <v>9</v>
      </c>
      <c r="J237" s="39">
        <v>2000</v>
      </c>
      <c r="K237" s="40" t="s">
        <v>406</v>
      </c>
      <c r="L237" s="41" t="s">
        <v>407</v>
      </c>
      <c r="M237" s="42"/>
      <c r="N237" s="43">
        <v>325</v>
      </c>
      <c r="O237" s="43"/>
      <c r="P237" s="49"/>
      <c r="Q237" s="56"/>
    </row>
    <row r="238" spans="1:17" s="58" customFormat="1" ht="31.5" x14ac:dyDescent="0.2">
      <c r="A238" s="32">
        <v>0.63472222222222219</v>
      </c>
      <c r="B238" s="33">
        <v>224</v>
      </c>
      <c r="C238" s="34">
        <v>0.3888888888888889</v>
      </c>
      <c r="D238" s="35"/>
      <c r="E238" s="35"/>
      <c r="F238" s="33"/>
      <c r="G238" s="36" t="s">
        <v>11</v>
      </c>
      <c r="H238" s="37" t="s">
        <v>15</v>
      </c>
      <c r="I238" s="38" t="s">
        <v>9</v>
      </c>
      <c r="J238" s="39">
        <v>2000</v>
      </c>
      <c r="K238" s="40" t="s">
        <v>425</v>
      </c>
      <c r="L238" s="41" t="s">
        <v>581</v>
      </c>
      <c r="M238" s="42"/>
      <c r="N238" s="43">
        <v>325</v>
      </c>
      <c r="O238" s="43"/>
      <c r="P238" s="49"/>
      <c r="Q238" s="56"/>
    </row>
    <row r="239" spans="1:17" s="58" customFormat="1" ht="25.5" x14ac:dyDescent="0.2">
      <c r="A239" s="32">
        <v>0.63472222222222219</v>
      </c>
      <c r="B239" s="33">
        <v>224</v>
      </c>
      <c r="C239" s="34">
        <v>0.3888888888888889</v>
      </c>
      <c r="D239" s="35"/>
      <c r="E239" s="35"/>
      <c r="F239" s="33"/>
      <c r="G239" s="36" t="s">
        <v>11</v>
      </c>
      <c r="H239" s="37" t="s">
        <v>15</v>
      </c>
      <c r="I239" s="38" t="s">
        <v>9</v>
      </c>
      <c r="J239" s="39">
        <v>2000</v>
      </c>
      <c r="K239" s="40" t="s">
        <v>406</v>
      </c>
      <c r="L239" s="41" t="s">
        <v>407</v>
      </c>
      <c r="M239" s="42"/>
      <c r="N239" s="43">
        <v>325</v>
      </c>
      <c r="O239" s="43"/>
      <c r="P239" s="49"/>
      <c r="Q239" s="56"/>
    </row>
    <row r="240" spans="1:17" s="58" customFormat="1" ht="25.5" x14ac:dyDescent="0.2">
      <c r="A240" s="32">
        <v>0.63472222222222219</v>
      </c>
      <c r="B240" s="33">
        <v>224</v>
      </c>
      <c r="C240" s="34">
        <v>0.3888888888888889</v>
      </c>
      <c r="D240" s="35"/>
      <c r="E240" s="35"/>
      <c r="F240" s="33"/>
      <c r="G240" s="36" t="s">
        <v>11</v>
      </c>
      <c r="H240" s="37" t="s">
        <v>15</v>
      </c>
      <c r="I240" s="38" t="s">
        <v>9</v>
      </c>
      <c r="J240" s="39">
        <v>2000</v>
      </c>
      <c r="K240" s="40" t="s">
        <v>406</v>
      </c>
      <c r="L240" s="41" t="s">
        <v>407</v>
      </c>
      <c r="M240" s="42"/>
      <c r="N240" s="43">
        <v>325</v>
      </c>
      <c r="O240" s="43"/>
      <c r="P240" s="49"/>
      <c r="Q240" s="56"/>
    </row>
    <row r="241" spans="1:17" s="58" customFormat="1" ht="23.25" x14ac:dyDescent="0.2">
      <c r="A241" s="148">
        <v>0.63958333333333328</v>
      </c>
      <c r="B241" s="90">
        <v>225</v>
      </c>
      <c r="C241" s="142">
        <v>0.39583333333333331</v>
      </c>
      <c r="D241" s="144"/>
      <c r="E241" s="142"/>
      <c r="F241" s="144">
        <v>0</v>
      </c>
      <c r="G241" s="91" t="s">
        <v>7</v>
      </c>
      <c r="H241" s="92" t="s">
        <v>15</v>
      </c>
      <c r="I241" s="93" t="s">
        <v>9</v>
      </c>
      <c r="J241" s="94">
        <v>2000</v>
      </c>
      <c r="K241" s="93"/>
      <c r="L241" s="94" t="s">
        <v>447</v>
      </c>
      <c r="M241" s="149"/>
      <c r="N241" s="146" t="s">
        <v>89</v>
      </c>
      <c r="O241" s="151"/>
      <c r="P241" s="148"/>
      <c r="Q241" s="56"/>
    </row>
    <row r="242" spans="1:17" s="58" customFormat="1" ht="25.5" x14ac:dyDescent="0.2">
      <c r="A242" s="32">
        <v>0.63958333333333328</v>
      </c>
      <c r="B242" s="33">
        <v>225</v>
      </c>
      <c r="C242" s="34">
        <v>0.39583333333333331</v>
      </c>
      <c r="D242" s="35"/>
      <c r="E242" s="35"/>
      <c r="F242" s="33"/>
      <c r="G242" s="36" t="s">
        <v>7</v>
      </c>
      <c r="H242" s="37" t="s">
        <v>15</v>
      </c>
      <c r="I242" s="38" t="s">
        <v>90</v>
      </c>
      <c r="J242" s="39">
        <v>2000</v>
      </c>
      <c r="K242" s="40" t="s">
        <v>305</v>
      </c>
      <c r="L242" s="41" t="s">
        <v>390</v>
      </c>
      <c r="M242" s="42"/>
      <c r="N242" s="43">
        <v>325</v>
      </c>
      <c r="O242" s="43"/>
      <c r="P242" s="49"/>
      <c r="Q242" s="56"/>
    </row>
    <row r="243" spans="1:17" s="58" customFormat="1" ht="25.5" x14ac:dyDescent="0.2">
      <c r="A243" s="32">
        <v>0.63958333333333328</v>
      </c>
      <c r="B243" s="33">
        <v>225</v>
      </c>
      <c r="C243" s="34">
        <v>0.39583333333333331</v>
      </c>
      <c r="D243" s="35"/>
      <c r="E243" s="35"/>
      <c r="F243" s="33"/>
      <c r="G243" s="36" t="s">
        <v>7</v>
      </c>
      <c r="H243" s="37" t="s">
        <v>15</v>
      </c>
      <c r="I243" s="38" t="s">
        <v>90</v>
      </c>
      <c r="J243" s="39">
        <v>2000</v>
      </c>
      <c r="K243" s="40" t="s">
        <v>305</v>
      </c>
      <c r="L243" s="41" t="s">
        <v>391</v>
      </c>
      <c r="M243" s="42"/>
      <c r="N243" s="43">
        <v>325</v>
      </c>
      <c r="O243" s="43"/>
      <c r="P243" s="49"/>
      <c r="Q243" s="56"/>
    </row>
    <row r="244" spans="1:17" s="58" customFormat="1" ht="25.5" x14ac:dyDescent="0.2">
      <c r="A244" s="32">
        <v>0.63958333333333328</v>
      </c>
      <c r="B244" s="33">
        <v>225</v>
      </c>
      <c r="C244" s="34">
        <v>0.39583333333333331</v>
      </c>
      <c r="D244" s="35"/>
      <c r="E244" s="35"/>
      <c r="F244" s="33"/>
      <c r="G244" s="36" t="s">
        <v>7</v>
      </c>
      <c r="H244" s="37" t="s">
        <v>15</v>
      </c>
      <c r="I244" s="38" t="s">
        <v>90</v>
      </c>
      <c r="J244" s="39">
        <v>2000</v>
      </c>
      <c r="K244" s="40" t="s">
        <v>305</v>
      </c>
      <c r="L244" s="41" t="s">
        <v>428</v>
      </c>
      <c r="M244" s="42"/>
      <c r="N244" s="43">
        <v>325</v>
      </c>
      <c r="O244" s="43"/>
      <c r="P244" s="49"/>
      <c r="Q244" s="56"/>
    </row>
    <row r="245" spans="1:17" s="58" customFormat="1" ht="25.5" x14ac:dyDescent="0.2">
      <c r="A245" s="32">
        <v>0.63958333333333328</v>
      </c>
      <c r="B245" s="33">
        <v>225</v>
      </c>
      <c r="C245" s="34">
        <v>0.39583333333333331</v>
      </c>
      <c r="D245" s="35"/>
      <c r="E245" s="35"/>
      <c r="F245" s="33"/>
      <c r="G245" s="36" t="s">
        <v>7</v>
      </c>
      <c r="H245" s="37" t="s">
        <v>15</v>
      </c>
      <c r="I245" s="38" t="s">
        <v>90</v>
      </c>
      <c r="J245" s="39">
        <v>2000</v>
      </c>
      <c r="K245" s="40" t="s">
        <v>306</v>
      </c>
      <c r="L245" s="41" t="s">
        <v>392</v>
      </c>
      <c r="M245" s="42"/>
      <c r="N245" s="43">
        <v>325</v>
      </c>
      <c r="O245" s="43"/>
      <c r="P245" s="49"/>
      <c r="Q245" s="56"/>
    </row>
    <row r="246" spans="1:17" s="58" customFormat="1" ht="25.5" x14ac:dyDescent="0.2">
      <c r="A246" s="32">
        <v>0.63958333333333328</v>
      </c>
      <c r="B246" s="33">
        <v>225</v>
      </c>
      <c r="C246" s="34">
        <v>0.39583333333333331</v>
      </c>
      <c r="D246" s="35"/>
      <c r="E246" s="35"/>
      <c r="F246" s="33"/>
      <c r="G246" s="36" t="s">
        <v>7</v>
      </c>
      <c r="H246" s="37" t="s">
        <v>15</v>
      </c>
      <c r="I246" s="38" t="s">
        <v>90</v>
      </c>
      <c r="J246" s="39">
        <v>2000</v>
      </c>
      <c r="K246" s="40" t="s">
        <v>295</v>
      </c>
      <c r="L246" s="41" t="s">
        <v>393</v>
      </c>
      <c r="M246" s="42"/>
      <c r="N246" s="43">
        <v>325</v>
      </c>
      <c r="O246" s="43"/>
      <c r="P246" s="49"/>
      <c r="Q246" s="56"/>
    </row>
    <row r="247" spans="1:17" s="58" customFormat="1" ht="31.5" x14ac:dyDescent="0.2">
      <c r="A247" s="32">
        <v>0.63958333333333328</v>
      </c>
      <c r="B247" s="33">
        <v>225</v>
      </c>
      <c r="C247" s="34">
        <v>0.39583333333333331</v>
      </c>
      <c r="D247" s="35"/>
      <c r="E247" s="35"/>
      <c r="F247" s="33"/>
      <c r="G247" s="36" t="s">
        <v>7</v>
      </c>
      <c r="H247" s="37" t="s">
        <v>15</v>
      </c>
      <c r="I247" s="38" t="s">
        <v>90</v>
      </c>
      <c r="J247" s="39">
        <v>2000</v>
      </c>
      <c r="K247" s="40" t="s">
        <v>583</v>
      </c>
      <c r="L247" s="41" t="s">
        <v>584</v>
      </c>
      <c r="M247" s="42"/>
      <c r="N247" s="43">
        <v>325</v>
      </c>
      <c r="O247" s="43"/>
      <c r="P247" s="49"/>
      <c r="Q247" s="56"/>
    </row>
    <row r="248" spans="1:17" s="58" customFormat="1" ht="25.5" x14ac:dyDescent="0.2">
      <c r="A248" s="32">
        <v>0.63958333333333328</v>
      </c>
      <c r="B248" s="33">
        <v>225</v>
      </c>
      <c r="C248" s="34">
        <v>0.39583333333333331</v>
      </c>
      <c r="D248" s="35"/>
      <c r="E248" s="35"/>
      <c r="F248" s="33"/>
      <c r="G248" s="36" t="s">
        <v>7</v>
      </c>
      <c r="H248" s="37" t="s">
        <v>15</v>
      </c>
      <c r="I248" s="38" t="s">
        <v>90</v>
      </c>
      <c r="J248" s="39">
        <v>2000</v>
      </c>
      <c r="K248" s="40" t="s">
        <v>86</v>
      </c>
      <c r="L248" s="41" t="s">
        <v>421</v>
      </c>
      <c r="M248" s="42"/>
      <c r="N248" s="43">
        <v>325</v>
      </c>
      <c r="O248" s="43"/>
      <c r="P248" s="49"/>
      <c r="Q248" s="56"/>
    </row>
    <row r="249" spans="1:17" s="31" customFormat="1" ht="25.5" x14ac:dyDescent="0.2">
      <c r="A249" s="32">
        <v>0.63958333333333328</v>
      </c>
      <c r="B249" s="33">
        <v>225</v>
      </c>
      <c r="C249" s="34">
        <v>0.39583333333333331</v>
      </c>
      <c r="D249" s="35"/>
      <c r="E249" s="35"/>
      <c r="F249" s="33"/>
      <c r="G249" s="36" t="s">
        <v>7</v>
      </c>
      <c r="H249" s="37" t="s">
        <v>15</v>
      </c>
      <c r="I249" s="38" t="s">
        <v>90</v>
      </c>
      <c r="J249" s="39">
        <v>2000</v>
      </c>
      <c r="K249" s="40" t="s">
        <v>294</v>
      </c>
      <c r="L249" s="41" t="s">
        <v>184</v>
      </c>
      <c r="M249" s="42"/>
      <c r="N249" s="43">
        <v>325</v>
      </c>
      <c r="O249" s="43"/>
      <c r="P249" s="49"/>
      <c r="Q249" s="29"/>
    </row>
    <row r="250" spans="1:17" s="31" customFormat="1" ht="25.5" x14ac:dyDescent="0.2">
      <c r="A250" s="32">
        <v>0.63958333333333328</v>
      </c>
      <c r="B250" s="33">
        <v>225</v>
      </c>
      <c r="C250" s="34">
        <v>0.39583333333333331</v>
      </c>
      <c r="D250" s="35"/>
      <c r="E250" s="35"/>
      <c r="F250" s="33"/>
      <c r="G250" s="36" t="s">
        <v>7</v>
      </c>
      <c r="H250" s="37" t="s">
        <v>15</v>
      </c>
      <c r="I250" s="38" t="s">
        <v>90</v>
      </c>
      <c r="J250" s="39">
        <v>2000</v>
      </c>
      <c r="K250" s="40" t="s">
        <v>405</v>
      </c>
      <c r="L250" s="41" t="s">
        <v>426</v>
      </c>
      <c r="M250" s="42"/>
      <c r="N250" s="43">
        <v>325</v>
      </c>
      <c r="O250" s="43"/>
      <c r="P250" s="49"/>
      <c r="Q250" s="29"/>
    </row>
    <row r="251" spans="1:17" s="31" customFormat="1" ht="25.5" x14ac:dyDescent="0.2">
      <c r="A251" s="32">
        <v>0.63958333333333328</v>
      </c>
      <c r="B251" s="33">
        <v>225</v>
      </c>
      <c r="C251" s="34">
        <v>0.39583333333333331</v>
      </c>
      <c r="D251" s="35"/>
      <c r="E251" s="35"/>
      <c r="F251" s="33"/>
      <c r="G251" s="36" t="s">
        <v>7</v>
      </c>
      <c r="H251" s="37" t="s">
        <v>15</v>
      </c>
      <c r="I251" s="38" t="s">
        <v>90</v>
      </c>
      <c r="J251" s="39">
        <v>2000</v>
      </c>
      <c r="K251" s="40" t="s">
        <v>405</v>
      </c>
      <c r="L251" s="41" t="s">
        <v>426</v>
      </c>
      <c r="M251" s="42"/>
      <c r="N251" s="43">
        <v>325</v>
      </c>
      <c r="O251" s="43"/>
      <c r="P251" s="49"/>
      <c r="Q251" s="29"/>
    </row>
    <row r="252" spans="1:17" s="31" customFormat="1" ht="25.5" x14ac:dyDescent="0.2">
      <c r="A252" s="32">
        <v>0.63958333333333328</v>
      </c>
      <c r="B252" s="33">
        <v>225</v>
      </c>
      <c r="C252" s="34">
        <v>0.39583333333333331</v>
      </c>
      <c r="D252" s="35"/>
      <c r="E252" s="35"/>
      <c r="F252" s="33"/>
      <c r="G252" s="36" t="s">
        <v>7</v>
      </c>
      <c r="H252" s="37" t="s">
        <v>15</v>
      </c>
      <c r="I252" s="38" t="s">
        <v>90</v>
      </c>
      <c r="J252" s="39">
        <v>2000</v>
      </c>
      <c r="K252" s="40" t="s">
        <v>405</v>
      </c>
      <c r="L252" s="41" t="s">
        <v>426</v>
      </c>
      <c r="M252" s="42"/>
      <c r="N252" s="43">
        <v>325</v>
      </c>
      <c r="O252" s="43"/>
      <c r="P252" s="49"/>
      <c r="Q252" s="29"/>
    </row>
    <row r="253" spans="1:17" s="31" customFormat="1" ht="25.5" x14ac:dyDescent="0.2">
      <c r="A253" s="132">
        <v>0.63958333333333328</v>
      </c>
      <c r="B253" s="133">
        <v>225</v>
      </c>
      <c r="C253" s="134">
        <v>0.39583333333333331</v>
      </c>
      <c r="D253" s="140"/>
      <c r="E253" s="140"/>
      <c r="F253" s="133"/>
      <c r="G253" s="135" t="s">
        <v>7</v>
      </c>
      <c r="H253" s="136" t="s">
        <v>429</v>
      </c>
      <c r="I253" s="137" t="s">
        <v>90</v>
      </c>
      <c r="J253" s="138">
        <v>2000</v>
      </c>
      <c r="K253" s="130" t="s">
        <v>306</v>
      </c>
      <c r="L253" s="131" t="s">
        <v>430</v>
      </c>
      <c r="M253" s="42"/>
      <c r="N253" s="43">
        <v>325</v>
      </c>
      <c r="O253" s="43"/>
      <c r="P253" s="49"/>
      <c r="Q253" s="29"/>
    </row>
    <row r="254" spans="1:17" s="31" customFormat="1" ht="23.25" x14ac:dyDescent="0.2">
      <c r="A254" s="148">
        <v>0.64930555555555558</v>
      </c>
      <c r="B254" s="90">
        <v>226</v>
      </c>
      <c r="C254" s="142"/>
      <c r="D254" s="144"/>
      <c r="E254" s="142"/>
      <c r="F254" s="144">
        <v>0</v>
      </c>
      <c r="G254" s="91" t="s">
        <v>11</v>
      </c>
      <c r="H254" s="92" t="s">
        <v>16</v>
      </c>
      <c r="I254" s="93" t="s">
        <v>18</v>
      </c>
      <c r="J254" s="94">
        <v>2000</v>
      </c>
      <c r="K254" s="93"/>
      <c r="L254" s="94"/>
      <c r="M254" s="149" t="s">
        <v>427</v>
      </c>
      <c r="N254" s="146" t="s">
        <v>92</v>
      </c>
      <c r="O254" s="151"/>
      <c r="P254" s="148"/>
      <c r="Q254" s="29"/>
    </row>
    <row r="255" spans="1:17" s="31" customFormat="1" ht="63.75" x14ac:dyDescent="0.2">
      <c r="A255" s="32">
        <v>0.64930555555555558</v>
      </c>
      <c r="B255" s="33">
        <v>226</v>
      </c>
      <c r="C255" s="34"/>
      <c r="D255" s="35"/>
      <c r="E255" s="35"/>
      <c r="F255" s="33">
        <v>1</v>
      </c>
      <c r="G255" s="36" t="s">
        <v>11</v>
      </c>
      <c r="H255" s="37" t="s">
        <v>16</v>
      </c>
      <c r="I255" s="38" t="s">
        <v>18</v>
      </c>
      <c r="J255" s="39">
        <v>2000</v>
      </c>
      <c r="K255" s="40" t="s">
        <v>86</v>
      </c>
      <c r="L255" s="41" t="s">
        <v>452</v>
      </c>
      <c r="M255" s="42" t="s">
        <v>427</v>
      </c>
      <c r="N255" s="43">
        <v>375</v>
      </c>
      <c r="O255" s="43"/>
      <c r="P255" s="49"/>
      <c r="Q255" s="29"/>
    </row>
    <row r="256" spans="1:17" s="31" customFormat="1" ht="63.75" x14ac:dyDescent="0.2">
      <c r="A256" s="32">
        <v>0.64930555555555558</v>
      </c>
      <c r="B256" s="33">
        <v>226</v>
      </c>
      <c r="C256" s="34"/>
      <c r="D256" s="35"/>
      <c r="E256" s="35"/>
      <c r="F256" s="33">
        <v>2</v>
      </c>
      <c r="G256" s="36" t="s">
        <v>11</v>
      </c>
      <c r="H256" s="37" t="s">
        <v>16</v>
      </c>
      <c r="I256" s="38" t="s">
        <v>18</v>
      </c>
      <c r="J256" s="39">
        <v>2000</v>
      </c>
      <c r="K256" s="40" t="s">
        <v>302</v>
      </c>
      <c r="L256" s="41" t="s">
        <v>453</v>
      </c>
      <c r="M256" s="42" t="s">
        <v>427</v>
      </c>
      <c r="N256" s="43">
        <v>375</v>
      </c>
      <c r="O256" s="43"/>
      <c r="P256" s="49"/>
      <c r="Q256" s="29"/>
    </row>
    <row r="257" spans="1:17" s="31" customFormat="1" ht="63.75" x14ac:dyDescent="0.2">
      <c r="A257" s="32">
        <v>0.64930555555555558</v>
      </c>
      <c r="B257" s="33">
        <v>226</v>
      </c>
      <c r="C257" s="34"/>
      <c r="D257" s="35"/>
      <c r="E257" s="35"/>
      <c r="F257" s="33">
        <v>3</v>
      </c>
      <c r="G257" s="36" t="s">
        <v>11</v>
      </c>
      <c r="H257" s="37" t="s">
        <v>16</v>
      </c>
      <c r="I257" s="38" t="s">
        <v>18</v>
      </c>
      <c r="J257" s="39">
        <v>2000</v>
      </c>
      <c r="K257" s="40" t="s">
        <v>293</v>
      </c>
      <c r="L257" s="41" t="s">
        <v>450</v>
      </c>
      <c r="M257" s="42" t="s">
        <v>427</v>
      </c>
      <c r="N257" s="43">
        <v>375</v>
      </c>
      <c r="O257" s="43"/>
      <c r="P257" s="49"/>
      <c r="Q257" s="29"/>
    </row>
    <row r="258" spans="1:17" s="31" customFormat="1" ht="63.75" x14ac:dyDescent="0.2">
      <c r="A258" s="32">
        <v>0.64930555555555558</v>
      </c>
      <c r="B258" s="33">
        <v>226</v>
      </c>
      <c r="C258" s="34"/>
      <c r="D258" s="35"/>
      <c r="E258" s="35"/>
      <c r="F258" s="33">
        <v>4</v>
      </c>
      <c r="G258" s="36" t="s">
        <v>11</v>
      </c>
      <c r="H258" s="37" t="s">
        <v>16</v>
      </c>
      <c r="I258" s="38" t="s">
        <v>18</v>
      </c>
      <c r="J258" s="39">
        <v>2000</v>
      </c>
      <c r="K258" s="40" t="s">
        <v>289</v>
      </c>
      <c r="L258" s="41" t="s">
        <v>451</v>
      </c>
      <c r="M258" s="42" t="s">
        <v>427</v>
      </c>
      <c r="N258" s="43">
        <v>375</v>
      </c>
      <c r="O258" s="43"/>
      <c r="P258" s="49"/>
      <c r="Q258" s="29"/>
    </row>
    <row r="259" spans="1:17" s="31" customFormat="1" ht="23.25" x14ac:dyDescent="0.2">
      <c r="A259" s="148">
        <v>0.65416666666666667</v>
      </c>
      <c r="B259" s="90">
        <v>227</v>
      </c>
      <c r="C259" s="142"/>
      <c r="D259" s="144"/>
      <c r="E259" s="142"/>
      <c r="F259" s="144">
        <v>0</v>
      </c>
      <c r="G259" s="91" t="s">
        <v>11</v>
      </c>
      <c r="H259" s="92" t="s">
        <v>422</v>
      </c>
      <c r="I259" s="93" t="s">
        <v>13</v>
      </c>
      <c r="J259" s="94">
        <v>1000</v>
      </c>
      <c r="K259" s="93"/>
      <c r="L259" s="94"/>
      <c r="M259" s="149"/>
      <c r="N259" s="146" t="s">
        <v>87</v>
      </c>
      <c r="O259" s="151"/>
      <c r="P259" s="148"/>
      <c r="Q259" s="29"/>
    </row>
    <row r="260" spans="1:17" s="31" customFormat="1" x14ac:dyDescent="0.2">
      <c r="A260" s="32">
        <v>0.65416666666666667</v>
      </c>
      <c r="B260" s="33"/>
      <c r="C260" s="34"/>
      <c r="D260" s="35"/>
      <c r="E260" s="35"/>
      <c r="F260" s="33">
        <v>1</v>
      </c>
      <c r="G260" s="36" t="s">
        <v>11</v>
      </c>
      <c r="H260" s="37" t="s">
        <v>422</v>
      </c>
      <c r="I260" s="38"/>
      <c r="J260" s="39"/>
      <c r="K260" s="40" t="s">
        <v>298</v>
      </c>
      <c r="L260" s="41" t="s">
        <v>394</v>
      </c>
      <c r="M260" s="42"/>
      <c r="N260" s="43">
        <v>275</v>
      </c>
      <c r="O260" s="59"/>
      <c r="P260" s="49"/>
      <c r="Q260" s="29"/>
    </row>
    <row r="261" spans="1:17" s="31" customFormat="1" x14ac:dyDescent="0.2">
      <c r="A261" s="32">
        <v>0.65416666666666667</v>
      </c>
      <c r="B261" s="33"/>
      <c r="C261" s="34"/>
      <c r="D261" s="35"/>
      <c r="E261" s="35"/>
      <c r="F261" s="33">
        <v>2</v>
      </c>
      <c r="G261" s="36" t="s">
        <v>11</v>
      </c>
      <c r="H261" s="37" t="s">
        <v>422</v>
      </c>
      <c r="I261" s="38"/>
      <c r="J261" s="39"/>
      <c r="K261" s="40" t="s">
        <v>605</v>
      </c>
      <c r="L261" s="41" t="s">
        <v>606</v>
      </c>
      <c r="M261" s="42"/>
      <c r="N261" s="43">
        <v>275</v>
      </c>
      <c r="O261" s="59" t="s">
        <v>607</v>
      </c>
      <c r="P261" s="49"/>
      <c r="Q261" s="29"/>
    </row>
    <row r="262" spans="1:17" s="58" customFormat="1" ht="23.25" x14ac:dyDescent="0.2">
      <c r="A262" s="148">
        <v>0.65763888888888888</v>
      </c>
      <c r="B262" s="90">
        <v>228</v>
      </c>
      <c r="C262" s="142"/>
      <c r="D262" s="144"/>
      <c r="E262" s="142"/>
      <c r="F262" s="144">
        <v>0</v>
      </c>
      <c r="G262" s="91" t="s">
        <v>7</v>
      </c>
      <c r="H262" s="92" t="s">
        <v>8</v>
      </c>
      <c r="I262" s="93" t="s">
        <v>14</v>
      </c>
      <c r="J262" s="94">
        <v>1500</v>
      </c>
      <c r="K262" s="93"/>
      <c r="L262" s="94"/>
      <c r="M262" s="149"/>
      <c r="N262" s="146" t="s">
        <v>92</v>
      </c>
      <c r="O262" s="151"/>
      <c r="P262" s="148"/>
      <c r="Q262" s="56"/>
    </row>
    <row r="263" spans="1:17" s="58" customFormat="1" ht="63.75" x14ac:dyDescent="0.2">
      <c r="A263" s="32">
        <v>0.65763888888888888</v>
      </c>
      <c r="B263" s="33">
        <v>228</v>
      </c>
      <c r="C263" s="34"/>
      <c r="D263" s="35"/>
      <c r="E263" s="35"/>
      <c r="F263" s="33">
        <v>1</v>
      </c>
      <c r="G263" s="36" t="s">
        <v>7</v>
      </c>
      <c r="H263" s="37" t="s">
        <v>8</v>
      </c>
      <c r="I263" s="38" t="s">
        <v>93</v>
      </c>
      <c r="J263" s="39">
        <v>1500</v>
      </c>
      <c r="K263" s="40" t="s">
        <v>300</v>
      </c>
      <c r="L263" s="41" t="s">
        <v>454</v>
      </c>
      <c r="M263" s="42"/>
      <c r="N263" s="43">
        <v>375</v>
      </c>
      <c r="O263" s="43"/>
      <c r="P263" s="49"/>
      <c r="Q263" s="56"/>
    </row>
    <row r="264" spans="1:17" s="58" customFormat="1" ht="63.75" x14ac:dyDescent="0.2">
      <c r="A264" s="32">
        <v>0.65763888888888888</v>
      </c>
      <c r="B264" s="33">
        <v>228</v>
      </c>
      <c r="C264" s="34"/>
      <c r="D264" s="35"/>
      <c r="E264" s="35"/>
      <c r="F264" s="33">
        <v>2</v>
      </c>
      <c r="G264" s="36" t="s">
        <v>7</v>
      </c>
      <c r="H264" s="37" t="s">
        <v>8</v>
      </c>
      <c r="I264" s="38" t="s">
        <v>93</v>
      </c>
      <c r="J264" s="39">
        <v>1500</v>
      </c>
      <c r="K264" s="40" t="s">
        <v>298</v>
      </c>
      <c r="L264" s="41" t="s">
        <v>455</v>
      </c>
      <c r="M264" s="42"/>
      <c r="N264" s="43">
        <v>375</v>
      </c>
      <c r="O264" s="43"/>
      <c r="P264" s="49"/>
      <c r="Q264" s="56"/>
    </row>
    <row r="265" spans="1:17" s="31" customFormat="1" ht="23.25" x14ac:dyDescent="0.2">
      <c r="A265" s="148">
        <v>0.66249999999999998</v>
      </c>
      <c r="B265" s="90">
        <v>229</v>
      </c>
      <c r="C265" s="142">
        <v>0.40277777777777773</v>
      </c>
      <c r="D265" s="144"/>
      <c r="E265" s="142"/>
      <c r="F265" s="144">
        <v>0</v>
      </c>
      <c r="G265" s="91" t="s">
        <v>7</v>
      </c>
      <c r="H265" s="92" t="s">
        <v>16</v>
      </c>
      <c r="I265" s="93" t="s">
        <v>9</v>
      </c>
      <c r="J265" s="94">
        <v>2000</v>
      </c>
      <c r="K265" s="93"/>
      <c r="L265" s="94"/>
      <c r="M265" s="149"/>
      <c r="N265" s="146" t="s">
        <v>89</v>
      </c>
      <c r="O265" s="151"/>
      <c r="P265" s="148"/>
      <c r="Q265" s="29"/>
    </row>
    <row r="266" spans="1:17" s="58" customFormat="1" ht="25.5" x14ac:dyDescent="0.2">
      <c r="A266" s="32">
        <v>0.66249999999999998</v>
      </c>
      <c r="B266" s="33">
        <v>229</v>
      </c>
      <c r="C266" s="34">
        <v>0.40277777777777773</v>
      </c>
      <c r="D266" s="34"/>
      <c r="E266" s="35"/>
      <c r="F266" s="33">
        <v>1</v>
      </c>
      <c r="G266" s="36" t="s">
        <v>7</v>
      </c>
      <c r="H266" s="37" t="s">
        <v>16</v>
      </c>
      <c r="I266" s="38" t="s">
        <v>90</v>
      </c>
      <c r="J266" s="39">
        <v>2000</v>
      </c>
      <c r="K266" s="40" t="s">
        <v>302</v>
      </c>
      <c r="L266" s="41" t="s">
        <v>397</v>
      </c>
      <c r="M266" s="42"/>
      <c r="N266" s="43">
        <v>325</v>
      </c>
      <c r="O266" s="43"/>
      <c r="P266" s="49"/>
      <c r="Q266" s="56"/>
    </row>
    <row r="267" spans="1:17" s="31" customFormat="1" ht="25.5" x14ac:dyDescent="0.2">
      <c r="A267" s="32">
        <v>0.66249999999999998</v>
      </c>
      <c r="B267" s="33">
        <v>229</v>
      </c>
      <c r="C267" s="34">
        <v>0.40277777777777773</v>
      </c>
      <c r="D267" s="34"/>
      <c r="E267" s="35"/>
      <c r="F267" s="33">
        <v>2</v>
      </c>
      <c r="G267" s="36" t="s">
        <v>7</v>
      </c>
      <c r="H267" s="37" t="s">
        <v>16</v>
      </c>
      <c r="I267" s="38" t="s">
        <v>90</v>
      </c>
      <c r="J267" s="39">
        <v>2000</v>
      </c>
      <c r="K267" s="40" t="s">
        <v>305</v>
      </c>
      <c r="L267" s="41" t="s">
        <v>396</v>
      </c>
      <c r="M267" s="42"/>
      <c r="N267" s="43">
        <v>325</v>
      </c>
      <c r="O267" s="43"/>
      <c r="P267" s="49"/>
      <c r="Q267" s="29"/>
    </row>
    <row r="268" spans="1:17" s="58" customFormat="1" ht="25.5" x14ac:dyDescent="0.2">
      <c r="A268" s="32">
        <v>0.66249999999999998</v>
      </c>
      <c r="B268" s="33">
        <v>229</v>
      </c>
      <c r="C268" s="34">
        <v>0.40277777777777773</v>
      </c>
      <c r="D268" s="34"/>
      <c r="E268" s="35"/>
      <c r="F268" s="33">
        <v>3</v>
      </c>
      <c r="G268" s="36" t="s">
        <v>7</v>
      </c>
      <c r="H268" s="37" t="s">
        <v>16</v>
      </c>
      <c r="I268" s="38" t="s">
        <v>90</v>
      </c>
      <c r="J268" s="39">
        <v>2000</v>
      </c>
      <c r="K268" s="40" t="s">
        <v>293</v>
      </c>
      <c r="L268" s="41" t="s">
        <v>395</v>
      </c>
      <c r="M268" s="42"/>
      <c r="N268" s="43">
        <v>325</v>
      </c>
      <c r="O268" s="43"/>
      <c r="P268" s="49"/>
      <c r="Q268" s="56"/>
    </row>
    <row r="269" spans="1:17" s="58" customFormat="1" ht="31.5" x14ac:dyDescent="0.2">
      <c r="A269" s="32">
        <v>0.66249999999999998</v>
      </c>
      <c r="B269" s="33">
        <v>229</v>
      </c>
      <c r="C269" s="34">
        <v>0.40277777777777773</v>
      </c>
      <c r="D269" s="34"/>
      <c r="E269" s="35"/>
      <c r="F269" s="33">
        <v>4</v>
      </c>
      <c r="G269" s="36" t="s">
        <v>7</v>
      </c>
      <c r="H269" s="37" t="s">
        <v>16</v>
      </c>
      <c r="I269" s="38" t="s">
        <v>90</v>
      </c>
      <c r="J269" s="39">
        <v>2000</v>
      </c>
      <c r="K269" s="40" t="s">
        <v>585</v>
      </c>
      <c r="L269" s="41" t="s">
        <v>586</v>
      </c>
      <c r="M269" s="42"/>
      <c r="N269" s="43">
        <v>325</v>
      </c>
      <c r="O269" s="43"/>
      <c r="P269" s="49"/>
      <c r="Q269" s="56"/>
    </row>
    <row r="270" spans="1:17" s="58" customFormat="1" ht="25.5" x14ac:dyDescent="0.2">
      <c r="A270" s="32">
        <v>0.66249999999999998</v>
      </c>
      <c r="B270" s="33">
        <v>229</v>
      </c>
      <c r="C270" s="34">
        <v>0.40277777777777773</v>
      </c>
      <c r="D270" s="34"/>
      <c r="E270" s="35"/>
      <c r="F270" s="33">
        <v>5</v>
      </c>
      <c r="G270" s="36" t="s">
        <v>7</v>
      </c>
      <c r="H270" s="37" t="s">
        <v>16</v>
      </c>
      <c r="I270" s="38" t="s">
        <v>90</v>
      </c>
      <c r="J270" s="39">
        <v>2000</v>
      </c>
      <c r="K270" s="40" t="s">
        <v>298</v>
      </c>
      <c r="L270" s="41" t="s">
        <v>185</v>
      </c>
      <c r="M270" s="52"/>
      <c r="N270" s="43">
        <v>325</v>
      </c>
      <c r="O270" s="53"/>
      <c r="P270" s="54"/>
      <c r="Q270" s="56"/>
    </row>
    <row r="271" spans="1:17" s="58" customFormat="1" ht="25.5" x14ac:dyDescent="0.2">
      <c r="A271" s="32">
        <v>0.66249999999999998</v>
      </c>
      <c r="B271" s="33">
        <v>229</v>
      </c>
      <c r="C271" s="34">
        <v>0.40277777777777773</v>
      </c>
      <c r="D271" s="34"/>
      <c r="E271" s="35"/>
      <c r="F271" s="33">
        <v>6</v>
      </c>
      <c r="G271" s="36" t="s">
        <v>7</v>
      </c>
      <c r="H271" s="37" t="s">
        <v>16</v>
      </c>
      <c r="I271" s="38" t="s">
        <v>90</v>
      </c>
      <c r="J271" s="39">
        <v>2000</v>
      </c>
      <c r="K271" s="40" t="s">
        <v>299</v>
      </c>
      <c r="L271" s="41" t="s">
        <v>423</v>
      </c>
      <c r="M271" s="42"/>
      <c r="N271" s="43">
        <v>325</v>
      </c>
      <c r="O271" s="43"/>
      <c r="P271" s="49"/>
      <c r="Q271" s="56"/>
    </row>
    <row r="272" spans="1:17" s="58" customFormat="1" ht="25.5" x14ac:dyDescent="0.2">
      <c r="A272" s="32">
        <v>0.66249999999999998</v>
      </c>
      <c r="B272" s="33">
        <v>229</v>
      </c>
      <c r="C272" s="34">
        <v>0.40277777777777773</v>
      </c>
      <c r="D272" s="34"/>
      <c r="E272" s="35"/>
      <c r="F272" s="33">
        <v>7</v>
      </c>
      <c r="G272" s="36" t="s">
        <v>7</v>
      </c>
      <c r="H272" s="37" t="s">
        <v>16</v>
      </c>
      <c r="I272" s="38" t="s">
        <v>90</v>
      </c>
      <c r="J272" s="39">
        <v>2000</v>
      </c>
      <c r="K272" s="40" t="s">
        <v>298</v>
      </c>
      <c r="L272" s="41" t="s">
        <v>186</v>
      </c>
      <c r="M272" s="42"/>
      <c r="N272" s="43">
        <v>325</v>
      </c>
      <c r="O272" s="43"/>
      <c r="P272" s="49"/>
      <c r="Q272" s="56"/>
    </row>
    <row r="273" spans="1:17" s="58" customFormat="1" ht="25.5" x14ac:dyDescent="0.2">
      <c r="A273" s="32">
        <v>0.66249999999999998</v>
      </c>
      <c r="B273" s="33">
        <v>229</v>
      </c>
      <c r="C273" s="34">
        <v>0.40277777777777773</v>
      </c>
      <c r="D273" s="34"/>
      <c r="E273" s="35"/>
      <c r="F273" s="33">
        <v>8</v>
      </c>
      <c r="G273" s="36" t="s">
        <v>7</v>
      </c>
      <c r="H273" s="37" t="s">
        <v>16</v>
      </c>
      <c r="I273" s="38" t="s">
        <v>90</v>
      </c>
      <c r="J273" s="39">
        <v>2000</v>
      </c>
      <c r="K273" s="40" t="s">
        <v>293</v>
      </c>
      <c r="L273" s="41" t="s">
        <v>340</v>
      </c>
      <c r="M273" s="42"/>
      <c r="N273" s="43">
        <v>325</v>
      </c>
      <c r="O273" s="43"/>
      <c r="P273" s="49"/>
      <c r="Q273" s="56"/>
    </row>
    <row r="274" spans="1:17" s="58" customFormat="1" ht="25.5" x14ac:dyDescent="0.2">
      <c r="A274" s="32">
        <v>0.66249999999999998</v>
      </c>
      <c r="B274" s="33">
        <v>229</v>
      </c>
      <c r="C274" s="34">
        <v>0.40277777777777773</v>
      </c>
      <c r="D274" s="34"/>
      <c r="E274" s="35"/>
      <c r="F274" s="33">
        <v>9</v>
      </c>
      <c r="G274" s="36" t="s">
        <v>7</v>
      </c>
      <c r="H274" s="37" t="s">
        <v>16</v>
      </c>
      <c r="I274" s="38" t="s">
        <v>90</v>
      </c>
      <c r="J274" s="39">
        <v>2000</v>
      </c>
      <c r="K274" s="40" t="s">
        <v>291</v>
      </c>
      <c r="L274" s="41" t="s">
        <v>347</v>
      </c>
      <c r="M274" s="42"/>
      <c r="N274" s="43">
        <v>325</v>
      </c>
      <c r="O274" s="43"/>
      <c r="P274" s="49"/>
      <c r="Q274" s="56"/>
    </row>
    <row r="275" spans="1:17" s="58" customFormat="1" ht="23.25" x14ac:dyDescent="0.2">
      <c r="A275" s="148">
        <v>0.66736111111111107</v>
      </c>
      <c r="B275" s="90">
        <v>230</v>
      </c>
      <c r="C275" s="142"/>
      <c r="D275" s="144"/>
      <c r="E275" s="142"/>
      <c r="F275" s="144">
        <v>0</v>
      </c>
      <c r="G275" s="91" t="s">
        <v>11</v>
      </c>
      <c r="H275" s="92" t="s">
        <v>15</v>
      </c>
      <c r="I275" s="93" t="s">
        <v>18</v>
      </c>
      <c r="J275" s="94">
        <v>2000</v>
      </c>
      <c r="K275" s="93"/>
      <c r="L275" s="94"/>
      <c r="M275" s="149"/>
      <c r="N275" s="146" t="s">
        <v>92</v>
      </c>
      <c r="O275" s="151"/>
      <c r="P275" s="148"/>
      <c r="Q275" s="56"/>
    </row>
    <row r="276" spans="1:17" s="31" customFormat="1" ht="63.75" x14ac:dyDescent="0.2">
      <c r="A276" s="32">
        <v>0.66736111111111107</v>
      </c>
      <c r="B276" s="33">
        <v>230</v>
      </c>
      <c r="C276" s="34"/>
      <c r="D276" s="35"/>
      <c r="E276" s="35"/>
      <c r="F276" s="33">
        <v>1</v>
      </c>
      <c r="G276" s="36" t="s">
        <v>11</v>
      </c>
      <c r="H276" s="37" t="s">
        <v>15</v>
      </c>
      <c r="I276" s="38" t="s">
        <v>18</v>
      </c>
      <c r="J276" s="39">
        <v>2000</v>
      </c>
      <c r="K276" s="40" t="s">
        <v>305</v>
      </c>
      <c r="L276" s="41" t="s">
        <v>440</v>
      </c>
      <c r="M276" s="42"/>
      <c r="N276" s="43">
        <v>375</v>
      </c>
      <c r="O276" s="43"/>
      <c r="P276" s="49"/>
      <c r="Q276" s="29"/>
    </row>
    <row r="277" spans="1:17" s="31" customFormat="1" ht="63.75" x14ac:dyDescent="0.2">
      <c r="A277" s="32">
        <v>0.66736111111111107</v>
      </c>
      <c r="B277" s="33">
        <v>230</v>
      </c>
      <c r="C277" s="34"/>
      <c r="D277" s="35"/>
      <c r="E277" s="35"/>
      <c r="F277" s="33">
        <v>2</v>
      </c>
      <c r="G277" s="36" t="s">
        <v>11</v>
      </c>
      <c r="H277" s="37" t="s">
        <v>15</v>
      </c>
      <c r="I277" s="38" t="s">
        <v>18</v>
      </c>
      <c r="J277" s="39">
        <v>2000</v>
      </c>
      <c r="K277" s="40" t="s">
        <v>290</v>
      </c>
      <c r="L277" s="41" t="s">
        <v>587</v>
      </c>
      <c r="M277" s="42"/>
      <c r="N277" s="43">
        <v>375</v>
      </c>
      <c r="O277" s="43"/>
      <c r="P277" s="49"/>
      <c r="Q277" s="29"/>
    </row>
    <row r="278" spans="1:17" s="58" customFormat="1" ht="23.25" x14ac:dyDescent="0.2">
      <c r="A278" s="148">
        <v>0.67222222222222217</v>
      </c>
      <c r="B278" s="90">
        <v>231</v>
      </c>
      <c r="C278" s="142"/>
      <c r="D278" s="144"/>
      <c r="E278" s="142"/>
      <c r="F278" s="144">
        <v>0</v>
      </c>
      <c r="G278" s="91" t="s">
        <v>11</v>
      </c>
      <c r="H278" s="92" t="s">
        <v>16</v>
      </c>
      <c r="I278" s="93" t="s">
        <v>14</v>
      </c>
      <c r="J278" s="94">
        <v>2000</v>
      </c>
      <c r="K278" s="93"/>
      <c r="L278" s="94"/>
      <c r="M278" s="149" t="s">
        <v>419</v>
      </c>
      <c r="N278" s="146" t="s">
        <v>92</v>
      </c>
      <c r="O278" s="151"/>
      <c r="P278" s="148"/>
      <c r="Q278" s="56"/>
    </row>
    <row r="279" spans="1:17" s="31" customFormat="1" ht="63.75" x14ac:dyDescent="0.2">
      <c r="A279" s="32">
        <v>0.67222222222222217</v>
      </c>
      <c r="B279" s="33">
        <v>231</v>
      </c>
      <c r="C279" s="34"/>
      <c r="D279" s="35"/>
      <c r="E279" s="35"/>
      <c r="F279" s="33"/>
      <c r="G279" s="36" t="s">
        <v>11</v>
      </c>
      <c r="H279" s="37" t="s">
        <v>16</v>
      </c>
      <c r="I279" s="38" t="s">
        <v>93</v>
      </c>
      <c r="J279" s="39">
        <v>2000</v>
      </c>
      <c r="K279" s="40" t="s">
        <v>582</v>
      </c>
      <c r="L279" s="41" t="s">
        <v>588</v>
      </c>
      <c r="M279" s="42" t="s">
        <v>419</v>
      </c>
      <c r="N279" s="43">
        <v>375</v>
      </c>
      <c r="O279" s="43"/>
      <c r="P279" s="49"/>
      <c r="Q279" s="29"/>
    </row>
    <row r="280" spans="1:17" s="31" customFormat="1" ht="63.75" x14ac:dyDescent="0.2">
      <c r="A280" s="32">
        <v>0.67222222222222217</v>
      </c>
      <c r="B280" s="33">
        <v>231</v>
      </c>
      <c r="C280" s="34"/>
      <c r="D280" s="35"/>
      <c r="E280" s="35"/>
      <c r="F280" s="33"/>
      <c r="G280" s="36" t="s">
        <v>11</v>
      </c>
      <c r="H280" s="37" t="s">
        <v>16</v>
      </c>
      <c r="I280" s="38" t="s">
        <v>93</v>
      </c>
      <c r="J280" s="39">
        <v>2000</v>
      </c>
      <c r="K280" s="40" t="s">
        <v>293</v>
      </c>
      <c r="L280" s="41" t="s">
        <v>589</v>
      </c>
      <c r="M280" s="42" t="s">
        <v>419</v>
      </c>
      <c r="N280" s="43">
        <v>375</v>
      </c>
      <c r="O280" s="43"/>
      <c r="P280" s="49"/>
      <c r="Q280" s="29"/>
    </row>
    <row r="281" spans="1:17" s="58" customFormat="1" ht="63.75" x14ac:dyDescent="0.2">
      <c r="A281" s="32">
        <v>0.67222222222222217</v>
      </c>
      <c r="B281" s="33">
        <v>231</v>
      </c>
      <c r="C281" s="34"/>
      <c r="D281" s="35"/>
      <c r="E281" s="35"/>
      <c r="F281" s="33"/>
      <c r="G281" s="36" t="s">
        <v>11</v>
      </c>
      <c r="H281" s="37" t="s">
        <v>16</v>
      </c>
      <c r="I281" s="38" t="s">
        <v>93</v>
      </c>
      <c r="J281" s="39">
        <v>2000</v>
      </c>
      <c r="K281" s="40" t="s">
        <v>291</v>
      </c>
      <c r="L281" s="41" t="s">
        <v>590</v>
      </c>
      <c r="M281" s="42" t="s">
        <v>419</v>
      </c>
      <c r="N281" s="43">
        <v>375</v>
      </c>
      <c r="O281" s="43"/>
      <c r="P281" s="49"/>
      <c r="Q281" s="56"/>
    </row>
    <row r="282" spans="1:17" s="58" customFormat="1" ht="63.75" x14ac:dyDescent="0.2">
      <c r="A282" s="32">
        <v>0.67222222222222217</v>
      </c>
      <c r="B282" s="33">
        <v>231</v>
      </c>
      <c r="C282" s="34"/>
      <c r="D282" s="35"/>
      <c r="E282" s="35"/>
      <c r="F282" s="33"/>
      <c r="G282" s="36" t="s">
        <v>11</v>
      </c>
      <c r="H282" s="37" t="s">
        <v>16</v>
      </c>
      <c r="I282" s="38" t="s">
        <v>93</v>
      </c>
      <c r="J282" s="39">
        <v>2000</v>
      </c>
      <c r="K282" s="40" t="s">
        <v>591</v>
      </c>
      <c r="L282" s="41" t="s">
        <v>611</v>
      </c>
      <c r="M282" s="42" t="s">
        <v>419</v>
      </c>
      <c r="N282" s="43">
        <v>375</v>
      </c>
      <c r="O282" s="43"/>
      <c r="P282" s="49"/>
      <c r="Q282" s="56"/>
    </row>
    <row r="283" spans="1:17" s="58" customFormat="1" ht="63.75" x14ac:dyDescent="0.2">
      <c r="A283" s="32">
        <v>0.67222222222222217</v>
      </c>
      <c r="B283" s="33">
        <v>231</v>
      </c>
      <c r="C283" s="34"/>
      <c r="D283" s="35"/>
      <c r="E283" s="35"/>
      <c r="F283" s="33"/>
      <c r="G283" s="36" t="s">
        <v>11</v>
      </c>
      <c r="H283" s="37" t="s">
        <v>16</v>
      </c>
      <c r="I283" s="38" t="s">
        <v>93</v>
      </c>
      <c r="J283" s="39">
        <v>2000</v>
      </c>
      <c r="K283" s="40" t="s">
        <v>302</v>
      </c>
      <c r="L283" s="41" t="s">
        <v>592</v>
      </c>
      <c r="M283" s="42" t="s">
        <v>419</v>
      </c>
      <c r="N283" s="43">
        <v>375</v>
      </c>
      <c r="O283" s="43"/>
      <c r="P283" s="49"/>
      <c r="Q283" s="56"/>
    </row>
    <row r="284" spans="1:17" s="31" customFormat="1" ht="23.25" x14ac:dyDescent="0.2">
      <c r="A284" s="148">
        <v>0.67708333333333337</v>
      </c>
      <c r="B284" s="90">
        <v>232</v>
      </c>
      <c r="C284" s="142">
        <v>0.37152777777777773</v>
      </c>
      <c r="D284" s="144"/>
      <c r="E284" s="142"/>
      <c r="F284" s="144">
        <v>0</v>
      </c>
      <c r="G284" s="91" t="s">
        <v>11</v>
      </c>
      <c r="H284" s="92" t="s">
        <v>8</v>
      </c>
      <c r="I284" s="93" t="s">
        <v>9</v>
      </c>
      <c r="J284" s="94">
        <v>1500</v>
      </c>
      <c r="K284" s="93"/>
      <c r="L284" s="94"/>
      <c r="M284" s="149"/>
      <c r="N284" s="146" t="s">
        <v>89</v>
      </c>
      <c r="O284" s="151"/>
      <c r="P284" s="148"/>
      <c r="Q284" s="29"/>
    </row>
    <row r="285" spans="1:17" s="31" customFormat="1" ht="25.5" x14ac:dyDescent="0.2">
      <c r="A285" s="32">
        <v>0.67708333333333337</v>
      </c>
      <c r="B285" s="33">
        <v>232</v>
      </c>
      <c r="C285" s="34">
        <v>0.37152777777777773</v>
      </c>
      <c r="D285" s="35"/>
      <c r="E285" s="35"/>
      <c r="F285" s="33">
        <v>1</v>
      </c>
      <c r="G285" s="36" t="s">
        <v>11</v>
      </c>
      <c r="H285" s="37" t="s">
        <v>8</v>
      </c>
      <c r="I285" s="38" t="s">
        <v>90</v>
      </c>
      <c r="J285" s="39">
        <v>1500</v>
      </c>
      <c r="K285" s="40" t="s">
        <v>299</v>
      </c>
      <c r="L285" s="41" t="s">
        <v>404</v>
      </c>
      <c r="M285" s="42"/>
      <c r="N285" s="43">
        <v>325</v>
      </c>
      <c r="O285" s="43"/>
      <c r="P285" s="49"/>
      <c r="Q285" s="29"/>
    </row>
    <row r="286" spans="1:17" s="31" customFormat="1" ht="25.5" x14ac:dyDescent="0.2">
      <c r="A286" s="32">
        <v>0.67708333333333337</v>
      </c>
      <c r="B286" s="33">
        <v>232</v>
      </c>
      <c r="C286" s="34">
        <v>0.37152777777777773</v>
      </c>
      <c r="D286" s="35"/>
      <c r="E286" s="35"/>
      <c r="F286" s="33">
        <v>2</v>
      </c>
      <c r="G286" s="36" t="s">
        <v>11</v>
      </c>
      <c r="H286" s="37" t="s">
        <v>8</v>
      </c>
      <c r="I286" s="38" t="s">
        <v>90</v>
      </c>
      <c r="J286" s="39">
        <v>1500</v>
      </c>
      <c r="K286" s="40" t="s">
        <v>291</v>
      </c>
      <c r="L286" s="41" t="s">
        <v>353</v>
      </c>
      <c r="M286" s="42"/>
      <c r="N286" s="43">
        <v>325</v>
      </c>
      <c r="O286" s="43"/>
      <c r="P286" s="49"/>
      <c r="Q286" s="29"/>
    </row>
    <row r="287" spans="1:17" s="31" customFormat="1" ht="25.5" x14ac:dyDescent="0.2">
      <c r="A287" s="32">
        <v>0.67708333333333337</v>
      </c>
      <c r="B287" s="33">
        <v>232</v>
      </c>
      <c r="C287" s="34">
        <v>0.37152777777777773</v>
      </c>
      <c r="D287" s="35"/>
      <c r="E287" s="35"/>
      <c r="F287" s="33">
        <v>3</v>
      </c>
      <c r="G287" s="36" t="s">
        <v>11</v>
      </c>
      <c r="H287" s="37" t="s">
        <v>8</v>
      </c>
      <c r="I287" s="38" t="s">
        <v>90</v>
      </c>
      <c r="J287" s="39">
        <v>1500</v>
      </c>
      <c r="K287" s="40" t="s">
        <v>292</v>
      </c>
      <c r="L287" s="41" t="s">
        <v>358</v>
      </c>
      <c r="M287" s="42"/>
      <c r="N287" s="43">
        <v>325</v>
      </c>
      <c r="O287" s="43"/>
      <c r="P287" s="49"/>
      <c r="Q287" s="29"/>
    </row>
    <row r="288" spans="1:17" s="31" customFormat="1" ht="25.5" x14ac:dyDescent="0.2">
      <c r="A288" s="32">
        <v>0.67708333333333337</v>
      </c>
      <c r="B288" s="33">
        <v>232</v>
      </c>
      <c r="C288" s="34">
        <v>0.37152777777777773</v>
      </c>
      <c r="D288" s="35"/>
      <c r="E288" s="35"/>
      <c r="F288" s="33">
        <v>4</v>
      </c>
      <c r="G288" s="36" t="s">
        <v>11</v>
      </c>
      <c r="H288" s="37" t="s">
        <v>8</v>
      </c>
      <c r="I288" s="38" t="s">
        <v>90</v>
      </c>
      <c r="J288" s="39">
        <v>1500</v>
      </c>
      <c r="K288" s="40" t="s">
        <v>305</v>
      </c>
      <c r="L288" s="41" t="s">
        <v>400</v>
      </c>
      <c r="M288" s="42"/>
      <c r="N288" s="43">
        <v>325</v>
      </c>
      <c r="O288" s="48"/>
      <c r="P288" s="49"/>
      <c r="Q288" s="29"/>
    </row>
    <row r="289" spans="1:17" s="58" customFormat="1" ht="25.5" x14ac:dyDescent="0.2">
      <c r="A289" s="32">
        <v>0.67708333333333337</v>
      </c>
      <c r="B289" s="33">
        <v>232</v>
      </c>
      <c r="C289" s="34">
        <v>0.37152777777777773</v>
      </c>
      <c r="D289" s="35"/>
      <c r="E289" s="35"/>
      <c r="F289" s="33">
        <v>5</v>
      </c>
      <c r="G289" s="36" t="s">
        <v>11</v>
      </c>
      <c r="H289" s="37" t="s">
        <v>8</v>
      </c>
      <c r="I289" s="38" t="s">
        <v>90</v>
      </c>
      <c r="J289" s="39">
        <v>1500</v>
      </c>
      <c r="K289" s="40" t="s">
        <v>86</v>
      </c>
      <c r="L289" s="41" t="s">
        <v>401</v>
      </c>
      <c r="M289" s="52"/>
      <c r="N289" s="43">
        <v>325</v>
      </c>
      <c r="O289" s="53"/>
      <c r="P289" s="54"/>
      <c r="Q289" s="56"/>
    </row>
    <row r="290" spans="1:17" s="58" customFormat="1" ht="25.5" x14ac:dyDescent="0.2">
      <c r="A290" s="32">
        <v>0.67708333333333337</v>
      </c>
      <c r="B290" s="33">
        <v>232</v>
      </c>
      <c r="C290" s="34">
        <v>0.37152777777777773</v>
      </c>
      <c r="D290" s="35"/>
      <c r="E290" s="35"/>
      <c r="F290" s="33">
        <v>6</v>
      </c>
      <c r="G290" s="36" t="s">
        <v>11</v>
      </c>
      <c r="H290" s="37" t="s">
        <v>8</v>
      </c>
      <c r="I290" s="38" t="s">
        <v>90</v>
      </c>
      <c r="J290" s="39">
        <v>1500</v>
      </c>
      <c r="K290" s="40" t="s">
        <v>306</v>
      </c>
      <c r="L290" s="41" t="s">
        <v>359</v>
      </c>
      <c r="M290" s="42"/>
      <c r="N290" s="43">
        <v>325</v>
      </c>
      <c r="O290" s="43"/>
      <c r="P290" s="49"/>
      <c r="Q290" s="56"/>
    </row>
    <row r="291" spans="1:17" s="58" customFormat="1" ht="25.5" x14ac:dyDescent="0.2">
      <c r="A291" s="32">
        <v>0.67708333333333337</v>
      </c>
      <c r="B291" s="33">
        <v>232</v>
      </c>
      <c r="C291" s="34">
        <v>0.37152777777777773</v>
      </c>
      <c r="D291" s="35"/>
      <c r="E291" s="35"/>
      <c r="F291" s="33">
        <v>7</v>
      </c>
      <c r="G291" s="36" t="s">
        <v>11</v>
      </c>
      <c r="H291" s="37" t="s">
        <v>8</v>
      </c>
      <c r="I291" s="38" t="s">
        <v>90</v>
      </c>
      <c r="J291" s="39">
        <v>1500</v>
      </c>
      <c r="K291" s="40" t="s">
        <v>305</v>
      </c>
      <c r="L291" s="41" t="s">
        <v>399</v>
      </c>
      <c r="M291" s="52"/>
      <c r="N291" s="43">
        <v>325</v>
      </c>
      <c r="O291" s="53"/>
      <c r="P291" s="54"/>
      <c r="Q291" s="56"/>
    </row>
    <row r="292" spans="1:17" s="58" customFormat="1" ht="25.5" x14ac:dyDescent="0.2">
      <c r="A292" s="32">
        <v>0.67708333333333337</v>
      </c>
      <c r="B292" s="33">
        <v>232</v>
      </c>
      <c r="C292" s="34">
        <v>0.37152777777777773</v>
      </c>
      <c r="D292" s="35"/>
      <c r="E292" s="35"/>
      <c r="F292" s="33">
        <v>8</v>
      </c>
      <c r="G292" s="36" t="s">
        <v>11</v>
      </c>
      <c r="H292" s="37" t="s">
        <v>8</v>
      </c>
      <c r="I292" s="38" t="s">
        <v>90</v>
      </c>
      <c r="J292" s="39">
        <v>1500</v>
      </c>
      <c r="K292" s="40" t="s">
        <v>290</v>
      </c>
      <c r="L292" s="41" t="s">
        <v>354</v>
      </c>
      <c r="M292" s="42"/>
      <c r="N292" s="43">
        <v>325</v>
      </c>
      <c r="O292" s="43"/>
      <c r="P292" s="49"/>
      <c r="Q292" s="56"/>
    </row>
    <row r="293" spans="1:17" s="31" customFormat="1" ht="25.5" x14ac:dyDescent="0.2">
      <c r="A293" s="32">
        <v>0.67708333333333337</v>
      </c>
      <c r="B293" s="33">
        <v>232</v>
      </c>
      <c r="C293" s="34">
        <v>0.37152777777777773</v>
      </c>
      <c r="D293" s="35"/>
      <c r="E293" s="35"/>
      <c r="F293" s="33">
        <v>9</v>
      </c>
      <c r="G293" s="36" t="s">
        <v>11</v>
      </c>
      <c r="H293" s="37" t="s">
        <v>8</v>
      </c>
      <c r="I293" s="38" t="s">
        <v>90</v>
      </c>
      <c r="J293" s="39">
        <v>1500</v>
      </c>
      <c r="K293" s="40" t="s">
        <v>300</v>
      </c>
      <c r="L293" s="41" t="s">
        <v>348</v>
      </c>
      <c r="M293" s="52"/>
      <c r="N293" s="43">
        <v>325</v>
      </c>
      <c r="O293" s="53"/>
      <c r="P293" s="54"/>
      <c r="Q293" s="29"/>
    </row>
    <row r="294" spans="1:17" s="31" customFormat="1" ht="25.5" x14ac:dyDescent="0.2">
      <c r="A294" s="32">
        <v>0.67708333333333337</v>
      </c>
      <c r="B294" s="33">
        <v>232</v>
      </c>
      <c r="C294" s="34">
        <v>0.37152777777777773</v>
      </c>
      <c r="D294" s="35"/>
      <c r="E294" s="35"/>
      <c r="F294" s="33">
        <v>10</v>
      </c>
      <c r="G294" s="36" t="s">
        <v>11</v>
      </c>
      <c r="H294" s="37" t="s">
        <v>8</v>
      </c>
      <c r="I294" s="38" t="s">
        <v>90</v>
      </c>
      <c r="J294" s="39">
        <v>1500</v>
      </c>
      <c r="K294" s="40" t="s">
        <v>305</v>
      </c>
      <c r="L294" s="41" t="s">
        <v>398</v>
      </c>
      <c r="M294" s="52"/>
      <c r="N294" s="43">
        <v>325</v>
      </c>
      <c r="O294" s="53"/>
      <c r="P294" s="54"/>
      <c r="Q294" s="29"/>
    </row>
    <row r="295" spans="1:17" s="58" customFormat="1" ht="25.5" x14ac:dyDescent="0.2">
      <c r="A295" s="32">
        <v>0.67708333333333337</v>
      </c>
      <c r="B295" s="33">
        <v>232</v>
      </c>
      <c r="C295" s="34">
        <v>0.37152777777777773</v>
      </c>
      <c r="D295" s="35"/>
      <c r="E295" s="35"/>
      <c r="F295" s="33">
        <v>11</v>
      </c>
      <c r="G295" s="36" t="s">
        <v>11</v>
      </c>
      <c r="H295" s="37" t="s">
        <v>8</v>
      </c>
      <c r="I295" s="38" t="s">
        <v>90</v>
      </c>
      <c r="J295" s="39">
        <v>1500</v>
      </c>
      <c r="K295" s="40" t="s">
        <v>301</v>
      </c>
      <c r="L295" s="41" t="s">
        <v>187</v>
      </c>
      <c r="M295" s="42"/>
      <c r="N295" s="43">
        <v>325</v>
      </c>
      <c r="O295" s="43"/>
      <c r="P295" s="49"/>
      <c r="Q295" s="56"/>
    </row>
    <row r="296" spans="1:17" s="58" customFormat="1" ht="25.5" x14ac:dyDescent="0.2">
      <c r="A296" s="32">
        <v>0.67708333333333337</v>
      </c>
      <c r="B296" s="33">
        <v>232</v>
      </c>
      <c r="C296" s="34">
        <v>0.37152777777777773</v>
      </c>
      <c r="D296" s="35"/>
      <c r="E296" s="35"/>
      <c r="F296" s="33">
        <v>12</v>
      </c>
      <c r="G296" s="36" t="s">
        <v>11</v>
      </c>
      <c r="H296" s="37" t="s">
        <v>8</v>
      </c>
      <c r="I296" s="38" t="s">
        <v>90</v>
      </c>
      <c r="J296" s="39">
        <v>1500</v>
      </c>
      <c r="K296" s="40" t="s">
        <v>86</v>
      </c>
      <c r="L296" s="41" t="s">
        <v>402</v>
      </c>
      <c r="M296" s="42"/>
      <c r="N296" s="43">
        <v>325</v>
      </c>
      <c r="O296" s="43"/>
      <c r="P296" s="49"/>
      <c r="Q296" s="56"/>
    </row>
    <row r="297" spans="1:17" s="58" customFormat="1" ht="25.5" x14ac:dyDescent="0.2">
      <c r="A297" s="32">
        <v>0.67708333333333337</v>
      </c>
      <c r="B297" s="33">
        <v>232</v>
      </c>
      <c r="C297" s="34">
        <v>0.37152777777777773</v>
      </c>
      <c r="D297" s="35"/>
      <c r="E297" s="35"/>
      <c r="F297" s="33">
        <v>13</v>
      </c>
      <c r="G297" s="36" t="s">
        <v>11</v>
      </c>
      <c r="H297" s="37" t="s">
        <v>8</v>
      </c>
      <c r="I297" s="38" t="s">
        <v>90</v>
      </c>
      <c r="J297" s="39">
        <v>1500</v>
      </c>
      <c r="K297" s="40" t="s">
        <v>299</v>
      </c>
      <c r="L297" s="41" t="s">
        <v>403</v>
      </c>
      <c r="M297" s="52"/>
      <c r="N297" s="43">
        <v>325</v>
      </c>
      <c r="O297" s="53"/>
      <c r="P297" s="54"/>
      <c r="Q297" s="56"/>
    </row>
    <row r="298" spans="1:17" s="31" customFormat="1" ht="23.25" x14ac:dyDescent="0.2">
      <c r="A298" s="148" t="s">
        <v>102</v>
      </c>
      <c r="B298" s="90">
        <v>233</v>
      </c>
      <c r="C298" s="142"/>
      <c r="D298" s="144"/>
      <c r="E298" s="142"/>
      <c r="F298" s="144">
        <v>0</v>
      </c>
      <c r="G298" s="91" t="s">
        <v>7</v>
      </c>
      <c r="H298" s="92" t="s">
        <v>561</v>
      </c>
      <c r="I298" s="93" t="s">
        <v>13</v>
      </c>
      <c r="J298" s="94">
        <v>1000</v>
      </c>
      <c r="K298" s="93"/>
      <c r="L298" s="94"/>
      <c r="M298" s="149"/>
      <c r="N298" s="146" t="s">
        <v>87</v>
      </c>
      <c r="O298" s="151"/>
      <c r="P298" s="148"/>
      <c r="Q298" s="29"/>
    </row>
    <row r="299" spans="1:17" s="31" customFormat="1" ht="23.25" x14ac:dyDescent="0.2">
      <c r="A299" s="148">
        <v>0.68194444444444446</v>
      </c>
      <c r="B299" s="90">
        <v>234</v>
      </c>
      <c r="C299" s="142"/>
      <c r="D299" s="144"/>
      <c r="E299" s="142"/>
      <c r="F299" s="144">
        <v>0</v>
      </c>
      <c r="G299" s="91" t="s">
        <v>19</v>
      </c>
      <c r="H299" s="92" t="s">
        <v>12</v>
      </c>
      <c r="I299" s="93" t="s">
        <v>14</v>
      </c>
      <c r="J299" s="94">
        <v>1000</v>
      </c>
      <c r="K299" s="93"/>
      <c r="L299" s="94"/>
      <c r="M299" s="149"/>
      <c r="N299" s="146" t="s">
        <v>92</v>
      </c>
      <c r="O299" s="151"/>
      <c r="P299" s="148"/>
      <c r="Q299" s="29"/>
    </row>
    <row r="300" spans="1:17" s="58" customFormat="1" ht="63.75" x14ac:dyDescent="0.2">
      <c r="A300" s="32">
        <v>0.68194444444444446</v>
      </c>
      <c r="B300" s="33">
        <v>234</v>
      </c>
      <c r="C300" s="34"/>
      <c r="D300" s="35"/>
      <c r="E300" s="35"/>
      <c r="F300" s="33">
        <v>1</v>
      </c>
      <c r="G300" s="36" t="s">
        <v>19</v>
      </c>
      <c r="H300" s="37" t="s">
        <v>12</v>
      </c>
      <c r="I300" s="38" t="s">
        <v>93</v>
      </c>
      <c r="J300" s="39">
        <v>1000</v>
      </c>
      <c r="K300" s="40" t="s">
        <v>305</v>
      </c>
      <c r="L300" s="41" t="s">
        <v>458</v>
      </c>
      <c r="M300" s="42"/>
      <c r="N300" s="43">
        <v>375</v>
      </c>
      <c r="O300" s="43"/>
      <c r="P300" s="49"/>
      <c r="Q300" s="56"/>
    </row>
    <row r="301" spans="1:17" s="58" customFormat="1" ht="63.75" x14ac:dyDescent="0.2">
      <c r="A301" s="32">
        <v>0.68194444444444446</v>
      </c>
      <c r="B301" s="33">
        <v>234</v>
      </c>
      <c r="C301" s="34"/>
      <c r="D301" s="35"/>
      <c r="E301" s="35"/>
      <c r="F301" s="33">
        <v>2</v>
      </c>
      <c r="G301" s="36" t="s">
        <v>19</v>
      </c>
      <c r="H301" s="37" t="s">
        <v>12</v>
      </c>
      <c r="I301" s="38" t="s">
        <v>93</v>
      </c>
      <c r="J301" s="39">
        <v>1000</v>
      </c>
      <c r="K301" s="40" t="s">
        <v>298</v>
      </c>
      <c r="L301" s="41" t="s">
        <v>459</v>
      </c>
      <c r="M301" s="42"/>
      <c r="N301" s="43">
        <v>375</v>
      </c>
      <c r="O301" s="43"/>
      <c r="P301" s="49"/>
      <c r="Q301" s="56"/>
    </row>
    <row r="302" spans="1:17" s="58" customFormat="1" ht="63.75" x14ac:dyDescent="0.2">
      <c r="A302" s="32">
        <v>0.68194444444444446</v>
      </c>
      <c r="B302" s="33">
        <v>234</v>
      </c>
      <c r="C302" s="34"/>
      <c r="D302" s="35"/>
      <c r="E302" s="35"/>
      <c r="F302" s="33">
        <v>3</v>
      </c>
      <c r="G302" s="36" t="s">
        <v>19</v>
      </c>
      <c r="H302" s="37" t="s">
        <v>12</v>
      </c>
      <c r="I302" s="38" t="s">
        <v>93</v>
      </c>
      <c r="J302" s="39">
        <v>1000</v>
      </c>
      <c r="K302" s="40" t="s">
        <v>292</v>
      </c>
      <c r="L302" s="41" t="s">
        <v>460</v>
      </c>
      <c r="M302" s="42"/>
      <c r="N302" s="43">
        <v>375</v>
      </c>
      <c r="O302" s="43"/>
      <c r="P302" s="49"/>
      <c r="Q302" s="56"/>
    </row>
    <row r="303" spans="1:17" s="31" customFormat="1" ht="63.75" x14ac:dyDescent="0.2">
      <c r="A303" s="32">
        <v>0.68194444444444446</v>
      </c>
      <c r="B303" s="33">
        <v>234</v>
      </c>
      <c r="C303" s="34"/>
      <c r="D303" s="35"/>
      <c r="E303" s="35"/>
      <c r="F303" s="33">
        <v>4</v>
      </c>
      <c r="G303" s="36" t="s">
        <v>19</v>
      </c>
      <c r="H303" s="37" t="s">
        <v>12</v>
      </c>
      <c r="I303" s="38" t="s">
        <v>93</v>
      </c>
      <c r="J303" s="39">
        <v>1000</v>
      </c>
      <c r="K303" s="40" t="s">
        <v>86</v>
      </c>
      <c r="L303" s="41" t="s">
        <v>461</v>
      </c>
      <c r="M303" s="42"/>
      <c r="N303" s="43">
        <v>375</v>
      </c>
      <c r="O303" s="43"/>
      <c r="P303" s="49"/>
      <c r="Q303" s="29"/>
    </row>
    <row r="304" spans="1:17" s="58" customFormat="1" ht="63.75" x14ac:dyDescent="0.2">
      <c r="A304" s="32">
        <v>0.68194444444444446</v>
      </c>
      <c r="B304" s="33">
        <v>234</v>
      </c>
      <c r="C304" s="34"/>
      <c r="D304" s="35"/>
      <c r="E304" s="35"/>
      <c r="F304" s="33">
        <v>5</v>
      </c>
      <c r="G304" s="36" t="s">
        <v>19</v>
      </c>
      <c r="H304" s="37" t="s">
        <v>12</v>
      </c>
      <c r="I304" s="38" t="s">
        <v>93</v>
      </c>
      <c r="J304" s="39">
        <v>1000</v>
      </c>
      <c r="K304" s="40" t="s">
        <v>294</v>
      </c>
      <c r="L304" s="41" t="s">
        <v>462</v>
      </c>
      <c r="M304" s="42"/>
      <c r="N304" s="43">
        <v>375</v>
      </c>
      <c r="O304" s="43"/>
      <c r="P304" s="49"/>
      <c r="Q304" s="56"/>
    </row>
    <row r="305" spans="1:17" s="58" customFormat="1" ht="63.75" x14ac:dyDescent="0.2">
      <c r="A305" s="32">
        <v>0.68194444444444446</v>
      </c>
      <c r="B305" s="33">
        <v>234</v>
      </c>
      <c r="C305" s="34"/>
      <c r="D305" s="35"/>
      <c r="E305" s="35"/>
      <c r="F305" s="33">
        <v>6</v>
      </c>
      <c r="G305" s="36" t="s">
        <v>19</v>
      </c>
      <c r="H305" s="37" t="s">
        <v>12</v>
      </c>
      <c r="I305" s="38" t="s">
        <v>93</v>
      </c>
      <c r="J305" s="39">
        <v>1000</v>
      </c>
      <c r="K305" s="40" t="s">
        <v>306</v>
      </c>
      <c r="L305" s="41" t="s">
        <v>463</v>
      </c>
      <c r="M305" s="52"/>
      <c r="N305" s="43">
        <v>375</v>
      </c>
      <c r="O305" s="53"/>
      <c r="P305" s="54"/>
      <c r="Q305" s="56"/>
    </row>
    <row r="306" spans="1:17" s="31" customFormat="1" ht="23.25" x14ac:dyDescent="0.2">
      <c r="A306" s="148">
        <v>0.68541666666666667</v>
      </c>
      <c r="B306" s="90">
        <v>235</v>
      </c>
      <c r="C306" s="142"/>
      <c r="D306" s="144"/>
      <c r="E306" s="142"/>
      <c r="F306" s="144">
        <v>0</v>
      </c>
      <c r="G306" s="91" t="s">
        <v>7</v>
      </c>
      <c r="H306" s="92" t="s">
        <v>15</v>
      </c>
      <c r="I306" s="93" t="s">
        <v>14</v>
      </c>
      <c r="J306" s="94">
        <v>2000</v>
      </c>
      <c r="K306" s="93"/>
      <c r="L306" s="94"/>
      <c r="M306" s="149"/>
      <c r="N306" s="146" t="s">
        <v>92</v>
      </c>
      <c r="O306" s="151"/>
      <c r="P306" s="148"/>
      <c r="Q306" s="29"/>
    </row>
    <row r="307" spans="1:17" s="58" customFormat="1" ht="63.75" x14ac:dyDescent="0.2">
      <c r="A307" s="32">
        <v>0.68541666666666667</v>
      </c>
      <c r="B307" s="33">
        <v>235</v>
      </c>
      <c r="C307" s="34"/>
      <c r="D307" s="35"/>
      <c r="E307" s="35"/>
      <c r="F307" s="33">
        <v>1</v>
      </c>
      <c r="G307" s="36" t="s">
        <v>7</v>
      </c>
      <c r="H307" s="37" t="s">
        <v>15</v>
      </c>
      <c r="I307" s="38" t="s">
        <v>93</v>
      </c>
      <c r="J307" s="39">
        <v>2000</v>
      </c>
      <c r="K307" s="40" t="s">
        <v>305</v>
      </c>
      <c r="L307" s="41" t="s">
        <v>604</v>
      </c>
      <c r="M307" s="42"/>
      <c r="N307" s="43">
        <v>375</v>
      </c>
      <c r="O307" s="43"/>
      <c r="P307" s="49"/>
      <c r="Q307" s="56"/>
    </row>
    <row r="308" spans="1:17" s="58" customFormat="1" ht="63.75" x14ac:dyDescent="0.2">
      <c r="A308" s="32">
        <v>0.68541666666666667</v>
      </c>
      <c r="B308" s="33">
        <v>235</v>
      </c>
      <c r="C308" s="34"/>
      <c r="D308" s="35"/>
      <c r="E308" s="35"/>
      <c r="F308" s="33">
        <v>2</v>
      </c>
      <c r="G308" s="36" t="s">
        <v>7</v>
      </c>
      <c r="H308" s="37" t="s">
        <v>15</v>
      </c>
      <c r="I308" s="38" t="s">
        <v>93</v>
      </c>
      <c r="J308" s="39">
        <v>2000</v>
      </c>
      <c r="K308" s="40" t="s">
        <v>405</v>
      </c>
      <c r="L308" s="41" t="s">
        <v>456</v>
      </c>
      <c r="M308" s="42"/>
      <c r="N308" s="43">
        <v>375</v>
      </c>
      <c r="O308" s="43"/>
      <c r="P308" s="49"/>
      <c r="Q308" s="56"/>
    </row>
    <row r="309" spans="1:17" s="58" customFormat="1" ht="63.75" x14ac:dyDescent="0.2">
      <c r="A309" s="32">
        <v>0.68541666666666667</v>
      </c>
      <c r="B309" s="33">
        <v>235</v>
      </c>
      <c r="C309" s="34"/>
      <c r="D309" s="35"/>
      <c r="E309" s="35"/>
      <c r="F309" s="33">
        <v>3</v>
      </c>
      <c r="G309" s="36" t="s">
        <v>7</v>
      </c>
      <c r="H309" s="37" t="s">
        <v>15</v>
      </c>
      <c r="I309" s="38" t="s">
        <v>93</v>
      </c>
      <c r="J309" s="39">
        <v>2000</v>
      </c>
      <c r="K309" s="40" t="s">
        <v>305</v>
      </c>
      <c r="L309" s="41" t="s">
        <v>457</v>
      </c>
      <c r="M309" s="42"/>
      <c r="N309" s="43">
        <v>375</v>
      </c>
      <c r="O309" s="43"/>
      <c r="P309" s="49"/>
      <c r="Q309" s="56"/>
    </row>
    <row r="310" spans="1:17" s="31" customFormat="1" ht="23.25" x14ac:dyDescent="0.2">
      <c r="A310" s="148">
        <v>0.71875</v>
      </c>
      <c r="B310" s="90">
        <v>236</v>
      </c>
      <c r="C310" s="142"/>
      <c r="D310" s="144"/>
      <c r="E310" s="142" t="s">
        <v>617</v>
      </c>
      <c r="F310" s="144">
        <v>0</v>
      </c>
      <c r="G310" s="91" t="s">
        <v>11</v>
      </c>
      <c r="H310" s="92" t="s">
        <v>103</v>
      </c>
      <c r="I310" s="93" t="s">
        <v>20</v>
      </c>
      <c r="J310" s="94">
        <v>2000</v>
      </c>
      <c r="K310" s="93"/>
      <c r="L310" s="94"/>
      <c r="M310" s="149"/>
      <c r="N310" s="146" t="s">
        <v>189</v>
      </c>
      <c r="O310" s="151"/>
      <c r="P310" s="148"/>
      <c r="Q310" s="29"/>
    </row>
    <row r="311" spans="1:17" s="58" customFormat="1" ht="127.5" x14ac:dyDescent="0.2">
      <c r="A311" s="32">
        <v>0.71875</v>
      </c>
      <c r="B311" s="33">
        <v>236</v>
      </c>
      <c r="C311" s="34"/>
      <c r="D311" s="35"/>
      <c r="E311" s="35" t="s">
        <v>617</v>
      </c>
      <c r="F311" s="33">
        <v>2</v>
      </c>
      <c r="G311" s="36" t="s">
        <v>11</v>
      </c>
      <c r="H311" s="37" t="s">
        <v>103</v>
      </c>
      <c r="I311" s="38" t="s">
        <v>20</v>
      </c>
      <c r="J311" s="39">
        <v>2000</v>
      </c>
      <c r="K311" s="40" t="s">
        <v>559</v>
      </c>
      <c r="L311" s="41" t="s">
        <v>593</v>
      </c>
      <c r="M311" s="42"/>
      <c r="N311" s="43">
        <v>475</v>
      </c>
      <c r="O311" s="43"/>
      <c r="P311" s="49"/>
      <c r="Q311" s="56"/>
    </row>
    <row r="312" spans="1:17" s="58" customFormat="1" ht="127.5" x14ac:dyDescent="0.2">
      <c r="A312" s="32">
        <v>0.71875</v>
      </c>
      <c r="B312" s="33">
        <v>236</v>
      </c>
      <c r="C312" s="34"/>
      <c r="D312" s="35"/>
      <c r="E312" s="35" t="s">
        <v>617</v>
      </c>
      <c r="F312" s="33">
        <v>1</v>
      </c>
      <c r="G312" s="36" t="s">
        <v>11</v>
      </c>
      <c r="H312" s="37" t="s">
        <v>103</v>
      </c>
      <c r="I312" s="38" t="s">
        <v>20</v>
      </c>
      <c r="J312" s="39">
        <v>2000</v>
      </c>
      <c r="K312" s="40" t="s">
        <v>86</v>
      </c>
      <c r="L312" s="41" t="s">
        <v>612</v>
      </c>
      <c r="M312" s="42"/>
      <c r="N312" s="43">
        <v>475</v>
      </c>
      <c r="O312" s="43"/>
      <c r="P312" s="49"/>
      <c r="Q312" s="56"/>
    </row>
    <row r="318" spans="1:17" x14ac:dyDescent="0.25">
      <c r="G318" s="28" t="s">
        <v>284</v>
      </c>
    </row>
  </sheetData>
  <autoFilter ref="A2:P312"/>
  <sortState ref="F68:L78">
    <sortCondition ref="F68"/>
  </sortState>
  <mergeCells count="2">
    <mergeCell ref="A1:J1"/>
    <mergeCell ref="L1:M1"/>
  </mergeCells>
  <printOptions gridLines="1"/>
  <pageMargins left="0.59055118110236227" right="0.19685039370078741" top="0.39370078740157483" bottom="0.39370078740157483" header="0" footer="0.19685039370078741"/>
  <pageSetup paperSize="9" scale="50" fitToHeight="0" orientation="portrait" horizontalDpi="300" verticalDpi="300" r:id="rId1"/>
  <headerFooter alignWithMargins="0">
    <oddHeader>&amp;C&amp;16Årungregattaen 2017. Søndag 30. april</oddHeader>
    <oddFooter>&amp;L&amp;F&amp;C&amp;A&amp;R&amp;D &amp;T</oddFooter>
  </headerFooter>
  <rowBreaks count="4" manualBreakCount="4">
    <brk id="59" max="15" man="1"/>
    <brk id="142" max="15" man="1"/>
    <brk id="209" max="15" man="1"/>
    <brk id="261" max="1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L16" sqref="L16"/>
    </sheetView>
  </sheetViews>
  <sheetFormatPr defaultRowHeight="15" x14ac:dyDescent="0.25"/>
  <cols>
    <col min="10" max="10" width="3.85546875" customWidth="1"/>
  </cols>
  <sheetData>
    <row r="1" spans="1:10" x14ac:dyDescent="0.25">
      <c r="A1" s="20"/>
      <c r="B1" s="20"/>
      <c r="C1" s="20"/>
      <c r="D1" s="20"/>
      <c r="E1" s="20"/>
      <c r="F1" s="20"/>
      <c r="G1" s="20"/>
      <c r="H1" s="20"/>
      <c r="I1" s="20"/>
      <c r="J1" s="20"/>
    </row>
    <row r="2" spans="1:10" x14ac:dyDescent="0.25">
      <c r="A2" s="20"/>
      <c r="B2" s="20"/>
      <c r="C2" s="20"/>
      <c r="D2" s="20"/>
      <c r="E2" s="20"/>
      <c r="F2" s="20"/>
      <c r="G2" s="20"/>
      <c r="H2" s="20"/>
      <c r="I2" s="20"/>
      <c r="J2" s="20"/>
    </row>
    <row r="3" spans="1:10" x14ac:dyDescent="0.25">
      <c r="A3" s="20"/>
      <c r="B3" s="20"/>
      <c r="C3" s="20"/>
      <c r="D3" s="20"/>
      <c r="E3" s="20"/>
      <c r="F3" s="20"/>
      <c r="G3" s="20"/>
      <c r="H3" s="20"/>
      <c r="I3" s="20"/>
      <c r="J3" s="20"/>
    </row>
    <row r="4" spans="1:10" x14ac:dyDescent="0.25">
      <c r="A4" s="20"/>
      <c r="B4" s="20"/>
      <c r="C4" s="20"/>
      <c r="D4" s="20"/>
      <c r="E4" s="20"/>
      <c r="F4" s="20"/>
      <c r="G4" s="20"/>
      <c r="H4" s="20"/>
      <c r="I4" s="20"/>
      <c r="J4" s="20"/>
    </row>
    <row r="5" spans="1:10" x14ac:dyDescent="0.25">
      <c r="A5" s="20"/>
      <c r="B5" s="20"/>
      <c r="C5" s="20"/>
      <c r="D5" s="20"/>
      <c r="E5" s="20"/>
      <c r="F5" s="20"/>
      <c r="G5" s="20"/>
      <c r="H5" s="20"/>
      <c r="I5" s="20"/>
      <c r="J5" s="20"/>
    </row>
    <row r="6" spans="1:10" x14ac:dyDescent="0.25">
      <c r="A6" s="20"/>
      <c r="B6" s="20"/>
      <c r="C6" s="20"/>
      <c r="D6" s="20"/>
      <c r="E6" s="20"/>
      <c r="F6" s="20"/>
      <c r="G6" s="20"/>
      <c r="H6" s="20"/>
      <c r="I6" s="20"/>
      <c r="J6" s="20"/>
    </row>
    <row r="7" spans="1:10" x14ac:dyDescent="0.25">
      <c r="A7" s="20"/>
      <c r="B7" s="20"/>
      <c r="C7" s="20"/>
      <c r="D7" s="20"/>
      <c r="E7" s="20"/>
      <c r="F7" s="20"/>
      <c r="G7" s="20"/>
      <c r="H7" s="20"/>
      <c r="I7" s="20"/>
      <c r="J7" s="20"/>
    </row>
    <row r="8" spans="1:10" x14ac:dyDescent="0.25">
      <c r="A8" s="20"/>
      <c r="B8" s="20"/>
      <c r="C8" s="20"/>
      <c r="D8" s="20"/>
      <c r="E8" s="20"/>
      <c r="F8" s="20"/>
      <c r="G8" s="20"/>
      <c r="H8" s="20"/>
      <c r="I8" s="20"/>
      <c r="J8" s="20"/>
    </row>
    <row r="9" spans="1:10" x14ac:dyDescent="0.25">
      <c r="A9" s="20"/>
      <c r="B9" s="20"/>
      <c r="C9" s="20"/>
      <c r="D9" s="20"/>
      <c r="E9" s="20"/>
      <c r="F9" s="20"/>
      <c r="G9" s="20"/>
      <c r="H9" s="20"/>
      <c r="I9" s="20"/>
      <c r="J9" s="20"/>
    </row>
    <row r="10" spans="1:10" x14ac:dyDescent="0.25">
      <c r="A10" s="20"/>
      <c r="B10" s="20"/>
      <c r="C10" s="20"/>
      <c r="D10" s="20"/>
      <c r="E10" s="20"/>
      <c r="F10" s="20"/>
      <c r="G10" s="20"/>
      <c r="H10" s="20"/>
      <c r="I10" s="20"/>
      <c r="J10" s="20"/>
    </row>
    <row r="11" spans="1:10" x14ac:dyDescent="0.25">
      <c r="A11" s="20"/>
      <c r="B11" s="20"/>
      <c r="C11" s="20"/>
      <c r="D11" s="20"/>
      <c r="E11" s="20"/>
      <c r="F11" s="20"/>
      <c r="G11" s="20"/>
      <c r="H11" s="20"/>
      <c r="I11" s="20"/>
      <c r="J11" s="20"/>
    </row>
    <row r="12" spans="1:10" x14ac:dyDescent="0.25">
      <c r="A12" s="20"/>
      <c r="B12" s="20"/>
      <c r="C12" s="20"/>
      <c r="D12" s="20"/>
      <c r="E12" s="20"/>
      <c r="F12" s="20"/>
      <c r="G12" s="20"/>
      <c r="H12" s="20"/>
      <c r="I12" s="20"/>
      <c r="J12" s="20"/>
    </row>
    <row r="13" spans="1:10" x14ac:dyDescent="0.25">
      <c r="A13" s="20"/>
      <c r="B13" s="20"/>
      <c r="C13" s="20"/>
      <c r="D13" s="20"/>
      <c r="E13" s="20"/>
      <c r="F13" s="20"/>
      <c r="G13" s="20"/>
      <c r="H13" s="20"/>
      <c r="I13" s="20"/>
      <c r="J13" s="20"/>
    </row>
    <row r="14" spans="1:10" x14ac:dyDescent="0.25">
      <c r="A14" s="20"/>
      <c r="B14" s="20"/>
      <c r="C14" s="20"/>
      <c r="D14" s="20"/>
      <c r="E14" s="20"/>
      <c r="F14" s="20"/>
      <c r="G14" s="20"/>
      <c r="H14" s="20"/>
      <c r="I14" s="20"/>
      <c r="J14" s="20"/>
    </row>
    <row r="15" spans="1:10" x14ac:dyDescent="0.25">
      <c r="A15" s="20"/>
      <c r="B15" s="20"/>
      <c r="C15" s="20"/>
      <c r="D15" s="20"/>
      <c r="E15" s="20"/>
      <c r="F15" s="20"/>
      <c r="G15" s="20"/>
      <c r="H15" s="20"/>
      <c r="I15" s="20"/>
      <c r="J15" s="20"/>
    </row>
    <row r="16" spans="1:10" x14ac:dyDescent="0.25">
      <c r="A16" s="20"/>
      <c r="B16" s="20"/>
      <c r="C16" s="20"/>
      <c r="D16" s="20"/>
      <c r="E16" s="20"/>
      <c r="F16" s="20"/>
      <c r="G16" s="20"/>
      <c r="H16" s="20"/>
      <c r="I16" s="20"/>
      <c r="J16" s="20"/>
    </row>
    <row r="17" spans="1:10" x14ac:dyDescent="0.25">
      <c r="A17" s="20"/>
      <c r="B17" s="20"/>
      <c r="C17" s="20"/>
      <c r="D17" s="20"/>
      <c r="E17" s="20"/>
      <c r="F17" s="20"/>
      <c r="G17" s="20"/>
      <c r="H17" s="20"/>
      <c r="I17" s="20"/>
      <c r="J17" s="20"/>
    </row>
    <row r="18" spans="1:10" x14ac:dyDescent="0.25">
      <c r="A18" s="20"/>
      <c r="B18" s="20"/>
      <c r="C18" s="20"/>
      <c r="D18" s="20"/>
      <c r="E18" s="20"/>
      <c r="F18" s="20"/>
      <c r="G18" s="20"/>
      <c r="H18" s="20"/>
      <c r="I18" s="20"/>
      <c r="J18" s="20"/>
    </row>
    <row r="19" spans="1:10" x14ac:dyDescent="0.25">
      <c r="A19" s="20"/>
      <c r="B19" s="20"/>
      <c r="C19" s="20"/>
      <c r="D19" s="20"/>
      <c r="E19" s="20"/>
      <c r="F19" s="20"/>
      <c r="G19" s="20"/>
      <c r="H19" s="20"/>
      <c r="I19" s="20"/>
      <c r="J19" s="20"/>
    </row>
    <row r="20" spans="1:10" x14ac:dyDescent="0.25">
      <c r="A20" s="20"/>
      <c r="B20" s="20"/>
      <c r="C20" s="20"/>
      <c r="D20" s="20"/>
      <c r="E20" s="20"/>
      <c r="F20" s="20"/>
      <c r="G20" s="20"/>
      <c r="H20" s="20"/>
      <c r="I20" s="20"/>
      <c r="J20" s="20"/>
    </row>
    <row r="21" spans="1:10" x14ac:dyDescent="0.25">
      <c r="A21" s="20"/>
      <c r="B21" s="20"/>
      <c r="C21" s="20"/>
      <c r="D21" s="20"/>
      <c r="E21" s="20"/>
      <c r="F21" s="20"/>
      <c r="G21" s="20"/>
      <c r="H21" s="20"/>
      <c r="I21" s="20"/>
      <c r="J21" s="20"/>
    </row>
    <row r="22" spans="1:10" x14ac:dyDescent="0.25">
      <c r="A22" s="20"/>
      <c r="B22" s="20"/>
      <c r="C22" s="20"/>
      <c r="D22" s="20"/>
      <c r="E22" s="20"/>
      <c r="F22" s="20"/>
      <c r="G22" s="20"/>
      <c r="H22" s="20"/>
      <c r="I22" s="20"/>
      <c r="J22" s="20"/>
    </row>
    <row r="23" spans="1:10" x14ac:dyDescent="0.25">
      <c r="A23" s="20"/>
      <c r="B23" s="20"/>
      <c r="C23" s="20"/>
      <c r="D23" s="20"/>
      <c r="E23" s="20"/>
      <c r="F23" s="20"/>
      <c r="G23" s="20"/>
      <c r="H23" s="20"/>
      <c r="I23" s="20"/>
      <c r="J23" s="20"/>
    </row>
    <row r="24" spans="1:10" x14ac:dyDescent="0.25">
      <c r="A24" s="20"/>
      <c r="B24" s="20"/>
      <c r="C24" s="20"/>
      <c r="D24" s="20"/>
      <c r="E24" s="20"/>
      <c r="F24" s="20"/>
      <c r="G24" s="20"/>
      <c r="H24" s="20"/>
      <c r="I24" s="20"/>
      <c r="J24" s="20"/>
    </row>
    <row r="25" spans="1:10" x14ac:dyDescent="0.25">
      <c r="A25" s="20"/>
      <c r="B25" s="20"/>
      <c r="C25" s="20"/>
      <c r="D25" s="20"/>
      <c r="E25" s="20"/>
      <c r="F25" s="20"/>
      <c r="G25" s="20"/>
      <c r="H25" s="20"/>
      <c r="I25" s="20"/>
      <c r="J25" s="20"/>
    </row>
    <row r="26" spans="1:10" x14ac:dyDescent="0.25">
      <c r="A26" s="20"/>
      <c r="B26" s="20"/>
      <c r="C26" s="20"/>
      <c r="D26" s="20"/>
      <c r="E26" s="20"/>
      <c r="F26" s="20"/>
      <c r="G26" s="20"/>
      <c r="H26" s="20"/>
      <c r="I26" s="20"/>
      <c r="J26" s="20"/>
    </row>
    <row r="27" spans="1:10" x14ac:dyDescent="0.25">
      <c r="A27" s="20"/>
      <c r="B27" s="20"/>
      <c r="C27" s="20"/>
      <c r="D27" s="20"/>
      <c r="E27" s="20"/>
      <c r="F27" s="20"/>
      <c r="G27" s="20"/>
      <c r="H27" s="20"/>
      <c r="I27" s="20"/>
      <c r="J27" s="20"/>
    </row>
    <row r="28" spans="1:10" x14ac:dyDescent="0.25">
      <c r="A28" s="20"/>
      <c r="B28" s="20"/>
      <c r="C28" s="20"/>
      <c r="D28" s="20"/>
      <c r="E28" s="20"/>
      <c r="F28" s="20"/>
      <c r="G28" s="20"/>
      <c r="H28" s="20"/>
      <c r="I28" s="20"/>
      <c r="J28" s="20"/>
    </row>
    <row r="29" spans="1:10" x14ac:dyDescent="0.25">
      <c r="A29" s="20"/>
      <c r="B29" s="20"/>
      <c r="C29" s="20"/>
      <c r="D29" s="20"/>
      <c r="E29" s="20"/>
      <c r="F29" s="20"/>
      <c r="G29" s="20"/>
      <c r="H29" s="20"/>
      <c r="I29" s="20"/>
      <c r="J29" s="20"/>
    </row>
    <row r="30" spans="1:10" x14ac:dyDescent="0.25">
      <c r="A30" s="20"/>
      <c r="B30" s="20"/>
      <c r="C30" s="20"/>
      <c r="D30" s="20"/>
      <c r="E30" s="20"/>
      <c r="F30" s="20"/>
      <c r="G30" s="20"/>
      <c r="H30" s="20"/>
      <c r="I30" s="20"/>
      <c r="J30" s="20"/>
    </row>
    <row r="31" spans="1:10" x14ac:dyDescent="0.25">
      <c r="A31" s="20"/>
      <c r="B31" s="20"/>
      <c r="C31" s="20"/>
      <c r="D31" s="20"/>
      <c r="E31" s="20"/>
      <c r="F31" s="20"/>
      <c r="G31" s="20"/>
      <c r="H31" s="20"/>
      <c r="I31" s="20"/>
      <c r="J31" s="20"/>
    </row>
    <row r="32" spans="1:10" x14ac:dyDescent="0.25">
      <c r="A32" s="20"/>
      <c r="B32" s="20"/>
      <c r="C32" s="20"/>
      <c r="D32" s="20"/>
      <c r="E32" s="20"/>
      <c r="F32" s="20"/>
      <c r="G32" s="20"/>
      <c r="H32" s="20"/>
      <c r="I32" s="20"/>
      <c r="J32" s="20"/>
    </row>
    <row r="33" spans="1:10" x14ac:dyDescent="0.25">
      <c r="A33" s="20"/>
      <c r="B33" s="20"/>
      <c r="C33" s="20"/>
      <c r="D33" s="20"/>
      <c r="E33" s="20"/>
      <c r="F33" s="20"/>
      <c r="G33" s="20"/>
      <c r="H33" s="20"/>
      <c r="I33" s="20"/>
      <c r="J33" s="20"/>
    </row>
    <row r="34" spans="1:10" x14ac:dyDescent="0.25">
      <c r="A34" s="20"/>
      <c r="B34" s="20"/>
      <c r="C34" s="20"/>
      <c r="D34" s="20"/>
      <c r="E34" s="20"/>
      <c r="F34" s="20"/>
      <c r="G34" s="20"/>
      <c r="H34" s="20"/>
      <c r="I34" s="20"/>
      <c r="J34" s="20"/>
    </row>
    <row r="35" spans="1:10" x14ac:dyDescent="0.25">
      <c r="A35" s="20"/>
      <c r="B35" s="20"/>
      <c r="C35" s="20"/>
      <c r="D35" s="20"/>
      <c r="E35" s="20"/>
      <c r="F35" s="20"/>
      <c r="G35" s="20"/>
      <c r="H35" s="20"/>
      <c r="I35" s="20"/>
      <c r="J35" s="20"/>
    </row>
    <row r="36" spans="1:10" x14ac:dyDescent="0.25">
      <c r="A36" s="20"/>
      <c r="B36" s="20"/>
      <c r="C36" s="20"/>
      <c r="D36" s="20"/>
      <c r="E36" s="20"/>
      <c r="F36" s="20"/>
      <c r="G36" s="20"/>
      <c r="H36" s="20"/>
      <c r="I36" s="20"/>
      <c r="J36" s="20"/>
    </row>
    <row r="37" spans="1:10" x14ac:dyDescent="0.25">
      <c r="A37" s="20"/>
      <c r="B37" s="20"/>
      <c r="C37" s="20"/>
      <c r="D37" s="20"/>
      <c r="E37" s="20"/>
      <c r="F37" s="20"/>
      <c r="G37" s="20"/>
      <c r="H37" s="20"/>
      <c r="I37" s="20"/>
      <c r="J37" s="20"/>
    </row>
    <row r="38" spans="1:10" x14ac:dyDescent="0.25">
      <c r="A38" s="20"/>
      <c r="B38" s="20"/>
      <c r="C38" s="20"/>
      <c r="D38" s="20"/>
      <c r="E38" s="20"/>
      <c r="F38" s="20"/>
      <c r="G38" s="20"/>
      <c r="H38" s="20"/>
      <c r="I38" s="20"/>
      <c r="J38" s="20"/>
    </row>
    <row r="39" spans="1:10" x14ac:dyDescent="0.25">
      <c r="A39" s="20"/>
      <c r="B39" s="20"/>
      <c r="C39" s="20"/>
      <c r="D39" s="20"/>
      <c r="E39" s="20"/>
      <c r="F39" s="20"/>
      <c r="G39" s="20"/>
      <c r="H39" s="20"/>
      <c r="I39" s="20"/>
      <c r="J39" s="20"/>
    </row>
    <row r="40" spans="1:10" x14ac:dyDescent="0.25">
      <c r="A40" s="20"/>
      <c r="B40" s="20"/>
      <c r="C40" s="20"/>
      <c r="D40" s="20"/>
      <c r="E40" s="20"/>
      <c r="F40" s="20"/>
      <c r="G40" s="20"/>
      <c r="H40" s="20"/>
      <c r="I40" s="20"/>
      <c r="J40" s="20"/>
    </row>
  </sheetData>
  <pageMargins left="0.7" right="0.7" top="0.75" bottom="0.75" header="0.3" footer="0.3"/>
  <pageSetup paperSize="9" orientation="portrait" horizontalDpi="300" verticalDpi="300" r:id="rId1"/>
  <drawing r:id="rId2"/>
  <legacyDrawing r:id="rId3"/>
  <oleObjects>
    <mc:AlternateContent xmlns:mc="http://schemas.openxmlformats.org/markup-compatibility/2006">
      <mc:Choice Requires="x14">
        <oleObject progId="AcroExch.Document.11" shapeId="6151" r:id="rId4">
          <objectPr defaultSize="0" autoPict="0" r:id="rId5">
            <anchor moveWithCells="1">
              <from>
                <xdr:col>0</xdr:col>
                <xdr:colOff>371475</xdr:colOff>
                <xdr:row>0</xdr:row>
                <xdr:rowOff>85725</xdr:rowOff>
              </from>
              <to>
                <xdr:col>10</xdr:col>
                <xdr:colOff>514350</xdr:colOff>
                <xdr:row>22</xdr:row>
                <xdr:rowOff>57150</xdr:rowOff>
              </to>
            </anchor>
          </objectPr>
        </oleObject>
      </mc:Choice>
      <mc:Fallback>
        <oleObject progId="AcroExch.Document.11" shapeId="6151" r:id="rId4"/>
      </mc:Fallback>
    </mc:AlternateContent>
    <mc:AlternateContent xmlns:mc="http://schemas.openxmlformats.org/markup-compatibility/2006">
      <mc:Choice Requires="x14">
        <oleObject progId="AcroExch.Document.11" shapeId="6152" r:id="rId6">
          <objectPr defaultSize="0" autoPict="0" r:id="rId7">
            <anchor moveWithCells="1">
              <from>
                <xdr:col>0</xdr:col>
                <xdr:colOff>304800</xdr:colOff>
                <xdr:row>23</xdr:row>
                <xdr:rowOff>180975</xdr:rowOff>
              </from>
              <to>
                <xdr:col>10</xdr:col>
                <xdr:colOff>400050</xdr:colOff>
                <xdr:row>45</xdr:row>
                <xdr:rowOff>114300</xdr:rowOff>
              </to>
            </anchor>
          </objectPr>
        </oleObject>
      </mc:Choice>
      <mc:Fallback>
        <oleObject progId="AcroExch.Document.11" shapeId="6152"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workbookViewId="0">
      <selection activeCell="J24" sqref="J24"/>
    </sheetView>
  </sheetViews>
  <sheetFormatPr defaultColWidth="9.140625" defaultRowHeight="12.75" x14ac:dyDescent="0.2"/>
  <cols>
    <col min="1" max="16384" width="9.140625" style="86"/>
  </cols>
  <sheetData>
    <row r="1" spans="1:3" s="85" customFormat="1" ht="18" x14ac:dyDescent="0.25">
      <c r="A1" s="84" t="s">
        <v>465</v>
      </c>
    </row>
    <row r="3" spans="1:3" x14ac:dyDescent="0.2">
      <c r="A3" s="86" t="s">
        <v>466</v>
      </c>
    </row>
    <row r="4" spans="1:3" x14ac:dyDescent="0.2">
      <c r="A4" s="86" t="s">
        <v>467</v>
      </c>
    </row>
    <row r="6" spans="1:3" x14ac:dyDescent="0.2">
      <c r="A6" s="80" t="s">
        <v>468</v>
      </c>
    </row>
    <row r="7" spans="1:3" x14ac:dyDescent="0.2">
      <c r="B7" s="86" t="s">
        <v>469</v>
      </c>
    </row>
    <row r="8" spans="1:3" x14ac:dyDescent="0.2">
      <c r="B8" s="86" t="s">
        <v>601</v>
      </c>
    </row>
    <row r="9" spans="1:3" x14ac:dyDescent="0.2">
      <c r="B9" s="86" t="s">
        <v>470</v>
      </c>
    </row>
    <row r="10" spans="1:3" x14ac:dyDescent="0.2">
      <c r="B10" s="86" t="s">
        <v>471</v>
      </c>
    </row>
    <row r="11" spans="1:3" x14ac:dyDescent="0.2">
      <c r="B11" s="86" t="s">
        <v>472</v>
      </c>
    </row>
    <row r="12" spans="1:3" hidden="1" x14ac:dyDescent="0.2">
      <c r="C12" s="86" t="s">
        <v>473</v>
      </c>
    </row>
    <row r="13" spans="1:3" x14ac:dyDescent="0.2">
      <c r="B13" s="80" t="s">
        <v>474</v>
      </c>
    </row>
    <row r="14" spans="1:3" x14ac:dyDescent="0.2">
      <c r="B14" s="80"/>
    </row>
    <row r="15" spans="1:3" x14ac:dyDescent="0.2">
      <c r="B15" s="80"/>
      <c r="C15" s="86" t="s">
        <v>599</v>
      </c>
    </row>
    <row r="16" spans="1:3" x14ac:dyDescent="0.2">
      <c r="C16" s="86" t="s">
        <v>600</v>
      </c>
    </row>
    <row r="17" spans="1:3" x14ac:dyDescent="0.2">
      <c r="C17" s="86" t="s">
        <v>596</v>
      </c>
    </row>
    <row r="18" spans="1:3" x14ac:dyDescent="0.2">
      <c r="C18" s="86" t="s">
        <v>597</v>
      </c>
    </row>
    <row r="19" spans="1:3" x14ac:dyDescent="0.2">
      <c r="C19" s="86" t="s">
        <v>598</v>
      </c>
    </row>
    <row r="20" spans="1:3" x14ac:dyDescent="0.2">
      <c r="C20" s="86" t="s">
        <v>475</v>
      </c>
    </row>
    <row r="22" spans="1:3" x14ac:dyDescent="0.2">
      <c r="B22" s="80" t="s">
        <v>476</v>
      </c>
    </row>
    <row r="23" spans="1:3" x14ac:dyDescent="0.2">
      <c r="B23" s="80" t="s">
        <v>477</v>
      </c>
    </row>
    <row r="25" spans="1:3" x14ac:dyDescent="0.2">
      <c r="A25" s="87" t="s">
        <v>478</v>
      </c>
      <c r="B25" s="86" t="s">
        <v>479</v>
      </c>
    </row>
    <row r="26" spans="1:3" x14ac:dyDescent="0.2">
      <c r="C26" s="86" t="s">
        <v>480</v>
      </c>
    </row>
    <row r="27" spans="1:3" x14ac:dyDescent="0.2">
      <c r="C27" s="86" t="s">
        <v>481</v>
      </c>
    </row>
    <row r="28" spans="1:3" x14ac:dyDescent="0.2">
      <c r="C28" s="86" t="s">
        <v>482</v>
      </c>
    </row>
    <row r="30" spans="1:3" x14ac:dyDescent="0.2">
      <c r="A30" s="80" t="s">
        <v>483</v>
      </c>
    </row>
    <row r="32" spans="1:3" x14ac:dyDescent="0.2">
      <c r="B32" s="86" t="s">
        <v>484</v>
      </c>
    </row>
    <row r="33" spans="1:2" ht="18" x14ac:dyDescent="0.25">
      <c r="A33" s="85"/>
      <c r="B33" s="86" t="s">
        <v>485</v>
      </c>
    </row>
    <row r="34" spans="1:2" ht="18" x14ac:dyDescent="0.25">
      <c r="A34" s="85"/>
    </row>
    <row r="35" spans="1:2" x14ac:dyDescent="0.2">
      <c r="A35" s="80" t="s">
        <v>486</v>
      </c>
    </row>
    <row r="36" spans="1:2" x14ac:dyDescent="0.2">
      <c r="A36" s="80" t="s">
        <v>487</v>
      </c>
    </row>
    <row r="37" spans="1:2" x14ac:dyDescent="0.2">
      <c r="A37" s="80"/>
    </row>
    <row r="38" spans="1:2" x14ac:dyDescent="0.2">
      <c r="A38" s="80"/>
    </row>
    <row r="39" spans="1:2" ht="15.75" x14ac:dyDescent="0.25">
      <c r="A39" s="88" t="s">
        <v>489</v>
      </c>
    </row>
    <row r="48" spans="1:2" x14ac:dyDescent="0.2">
      <c r="A48" s="80"/>
    </row>
    <row r="53" spans="1:1" x14ac:dyDescent="0.2">
      <c r="A53" s="80"/>
    </row>
    <row r="61" spans="1:1" ht="15.75" x14ac:dyDescent="0.25">
      <c r="A61" s="88"/>
    </row>
  </sheetData>
  <pageMargins left="0.78740157480314965" right="0.78740157480314965" top="0.78740157480314965" bottom="0.47244094488188981" header="0.51181102362204722" footer="0.31496062992125984"/>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42"/>
  <sheetViews>
    <sheetView workbookViewId="0">
      <selection activeCell="D3" sqref="D3"/>
    </sheetView>
  </sheetViews>
  <sheetFormatPr defaultRowHeight="15" x14ac:dyDescent="0.25"/>
  <cols>
    <col min="2" max="2" width="29" customWidth="1"/>
    <col min="3" max="3" width="24.5703125" customWidth="1"/>
    <col min="5" max="5" width="39" bestFit="1" customWidth="1"/>
    <col min="6" max="6" width="24.5703125" customWidth="1"/>
  </cols>
  <sheetData>
    <row r="5" spans="2:6" x14ac:dyDescent="0.25">
      <c r="B5" s="204" t="s">
        <v>653</v>
      </c>
      <c r="C5" s="204"/>
      <c r="E5" s="204" t="s">
        <v>654</v>
      </c>
      <c r="F5" s="204"/>
    </row>
    <row r="6" spans="2:6" x14ac:dyDescent="0.25">
      <c r="B6" s="204"/>
      <c r="C6" s="204"/>
      <c r="E6" s="204"/>
      <c r="F6" s="204"/>
    </row>
    <row r="8" spans="2:6" x14ac:dyDescent="0.25">
      <c r="B8" s="95" t="s">
        <v>490</v>
      </c>
      <c r="C8" t="s">
        <v>493</v>
      </c>
      <c r="E8" s="95" t="s">
        <v>490</v>
      </c>
      <c r="F8" t="s">
        <v>493</v>
      </c>
    </row>
    <row r="9" spans="2:6" x14ac:dyDescent="0.25">
      <c r="B9" s="96" t="s">
        <v>300</v>
      </c>
      <c r="C9" s="97">
        <v>3750</v>
      </c>
      <c r="E9" s="96" t="s">
        <v>300</v>
      </c>
      <c r="F9" s="97">
        <v>3300</v>
      </c>
    </row>
    <row r="10" spans="2:6" x14ac:dyDescent="0.25">
      <c r="B10" s="96" t="s">
        <v>417</v>
      </c>
      <c r="C10" s="97">
        <v>375</v>
      </c>
      <c r="E10" s="96" t="s">
        <v>301</v>
      </c>
      <c r="F10" s="97">
        <v>4275</v>
      </c>
    </row>
    <row r="11" spans="2:6" x14ac:dyDescent="0.25">
      <c r="B11" s="96" t="s">
        <v>301</v>
      </c>
      <c r="C11" s="97">
        <v>4875</v>
      </c>
      <c r="E11" s="96" t="s">
        <v>582</v>
      </c>
      <c r="F11" s="97">
        <v>375</v>
      </c>
    </row>
    <row r="12" spans="2:6" x14ac:dyDescent="0.25">
      <c r="B12" s="96" t="s">
        <v>293</v>
      </c>
      <c r="C12" s="97">
        <v>5850</v>
      </c>
      <c r="E12" s="96" t="s">
        <v>293</v>
      </c>
      <c r="F12" s="97">
        <v>6325</v>
      </c>
    </row>
    <row r="13" spans="2:6" x14ac:dyDescent="0.25">
      <c r="B13" s="96" t="s">
        <v>571</v>
      </c>
      <c r="C13" s="97">
        <v>325</v>
      </c>
      <c r="E13" s="96" t="s">
        <v>626</v>
      </c>
      <c r="F13" s="97">
        <v>375</v>
      </c>
    </row>
    <row r="14" spans="2:6" x14ac:dyDescent="0.25">
      <c r="B14" s="96" t="s">
        <v>576</v>
      </c>
      <c r="C14" s="97">
        <v>325</v>
      </c>
      <c r="E14" s="96" t="s">
        <v>576</v>
      </c>
      <c r="F14" s="97">
        <v>325</v>
      </c>
    </row>
    <row r="15" spans="2:6" x14ac:dyDescent="0.25">
      <c r="B15" s="96" t="s">
        <v>305</v>
      </c>
      <c r="C15" s="97">
        <v>8725</v>
      </c>
      <c r="E15" s="96" t="s">
        <v>305</v>
      </c>
      <c r="F15" s="97">
        <v>6825</v>
      </c>
    </row>
    <row r="16" spans="2:6" x14ac:dyDescent="0.25">
      <c r="B16" s="96" t="s">
        <v>559</v>
      </c>
      <c r="C16" s="97">
        <v>1075</v>
      </c>
      <c r="E16" s="96" t="s">
        <v>559</v>
      </c>
      <c r="F16" s="97">
        <v>850</v>
      </c>
    </row>
    <row r="17" spans="2:6" x14ac:dyDescent="0.25">
      <c r="B17" s="96" t="s">
        <v>306</v>
      </c>
      <c r="C17" s="97">
        <v>3700</v>
      </c>
      <c r="E17" s="96" t="s">
        <v>306</v>
      </c>
      <c r="F17" s="97">
        <v>4250</v>
      </c>
    </row>
    <row r="18" spans="2:6" x14ac:dyDescent="0.25">
      <c r="B18" s="96" t="s">
        <v>555</v>
      </c>
      <c r="C18" s="97">
        <v>550</v>
      </c>
      <c r="E18" s="96" t="s">
        <v>289</v>
      </c>
      <c r="F18" s="97">
        <v>4750</v>
      </c>
    </row>
    <row r="19" spans="2:6" x14ac:dyDescent="0.25">
      <c r="B19" s="96" t="s">
        <v>289</v>
      </c>
      <c r="C19" s="97">
        <v>4975</v>
      </c>
      <c r="E19" s="96" t="s">
        <v>304</v>
      </c>
      <c r="F19" s="97">
        <v>850</v>
      </c>
    </row>
    <row r="20" spans="2:6" x14ac:dyDescent="0.25">
      <c r="B20" s="96" t="s">
        <v>418</v>
      </c>
      <c r="C20" s="97">
        <v>375</v>
      </c>
      <c r="E20" s="96" t="s">
        <v>579</v>
      </c>
      <c r="F20" s="97">
        <v>325</v>
      </c>
    </row>
    <row r="21" spans="2:6" x14ac:dyDescent="0.25">
      <c r="B21" s="96" t="s">
        <v>123</v>
      </c>
      <c r="C21" s="97">
        <v>1550</v>
      </c>
      <c r="E21" s="96" t="s">
        <v>303</v>
      </c>
      <c r="F21" s="97">
        <v>550</v>
      </c>
    </row>
    <row r="22" spans="2:6" x14ac:dyDescent="0.25">
      <c r="B22" s="96" t="s">
        <v>569</v>
      </c>
      <c r="C22" s="97">
        <v>325</v>
      </c>
      <c r="E22" s="96" t="s">
        <v>291</v>
      </c>
      <c r="F22" s="97">
        <v>7600</v>
      </c>
    </row>
    <row r="23" spans="2:6" x14ac:dyDescent="0.25">
      <c r="B23" s="96" t="s">
        <v>303</v>
      </c>
      <c r="C23" s="97">
        <v>550</v>
      </c>
      <c r="E23" s="96" t="s">
        <v>295</v>
      </c>
      <c r="F23" s="97">
        <v>1425</v>
      </c>
    </row>
    <row r="24" spans="2:6" x14ac:dyDescent="0.25">
      <c r="B24" s="96" t="s">
        <v>291</v>
      </c>
      <c r="C24" s="97">
        <v>7825</v>
      </c>
      <c r="E24" s="96" t="s">
        <v>290</v>
      </c>
      <c r="F24" s="97">
        <v>4375</v>
      </c>
    </row>
    <row r="25" spans="2:6" x14ac:dyDescent="0.25">
      <c r="B25" s="96" t="s">
        <v>295</v>
      </c>
      <c r="C25" s="97">
        <v>1100</v>
      </c>
      <c r="E25" s="96" t="s">
        <v>583</v>
      </c>
      <c r="F25" s="97">
        <v>325</v>
      </c>
    </row>
    <row r="26" spans="2:6" x14ac:dyDescent="0.25">
      <c r="B26" s="96" t="s">
        <v>648</v>
      </c>
      <c r="C26" s="97">
        <v>325</v>
      </c>
      <c r="E26" s="96" t="s">
        <v>425</v>
      </c>
      <c r="F26" s="97">
        <v>325</v>
      </c>
    </row>
    <row r="27" spans="2:6" x14ac:dyDescent="0.25">
      <c r="B27" s="96" t="s">
        <v>290</v>
      </c>
      <c r="C27" s="97">
        <v>5525</v>
      </c>
      <c r="E27" s="96" t="s">
        <v>585</v>
      </c>
      <c r="F27" s="97">
        <v>325</v>
      </c>
    </row>
    <row r="28" spans="2:6" x14ac:dyDescent="0.25">
      <c r="B28" s="96" t="s">
        <v>86</v>
      </c>
      <c r="C28" s="97">
        <v>11200</v>
      </c>
      <c r="E28" s="96" t="s">
        <v>405</v>
      </c>
      <c r="F28" s="97">
        <v>2475</v>
      </c>
    </row>
    <row r="29" spans="2:6" x14ac:dyDescent="0.25">
      <c r="B29" s="96" t="s">
        <v>615</v>
      </c>
      <c r="C29" s="97">
        <v>750</v>
      </c>
      <c r="E29" s="96" t="s">
        <v>406</v>
      </c>
      <c r="F29" s="97">
        <v>2275</v>
      </c>
    </row>
    <row r="30" spans="2:6" x14ac:dyDescent="0.25">
      <c r="B30" s="96" t="s">
        <v>298</v>
      </c>
      <c r="C30" s="97">
        <v>6425</v>
      </c>
      <c r="E30" s="96" t="s">
        <v>86</v>
      </c>
      <c r="F30" s="97">
        <v>10075</v>
      </c>
    </row>
    <row r="31" spans="2:6" x14ac:dyDescent="0.25">
      <c r="B31" s="96" t="s">
        <v>296</v>
      </c>
      <c r="C31" s="97">
        <v>550</v>
      </c>
      <c r="E31" s="96" t="s">
        <v>298</v>
      </c>
      <c r="F31" s="97">
        <v>6700</v>
      </c>
    </row>
    <row r="32" spans="2:6" x14ac:dyDescent="0.25">
      <c r="B32" s="96" t="s">
        <v>297</v>
      </c>
      <c r="C32" s="97">
        <v>275</v>
      </c>
      <c r="E32" s="96" t="s">
        <v>296</v>
      </c>
      <c r="F32" s="97">
        <v>275</v>
      </c>
    </row>
    <row r="33" spans="2:6" x14ac:dyDescent="0.25">
      <c r="B33" s="96" t="s">
        <v>294</v>
      </c>
      <c r="C33" s="97">
        <v>3000</v>
      </c>
      <c r="E33" s="96" t="s">
        <v>605</v>
      </c>
      <c r="F33" s="97">
        <v>275</v>
      </c>
    </row>
    <row r="34" spans="2:6" x14ac:dyDescent="0.25">
      <c r="B34" s="96" t="s">
        <v>292</v>
      </c>
      <c r="C34" s="97">
        <v>3700</v>
      </c>
      <c r="E34" s="96" t="s">
        <v>297</v>
      </c>
      <c r="F34" s="97">
        <v>275</v>
      </c>
    </row>
    <row r="35" spans="2:6" x14ac:dyDescent="0.25">
      <c r="B35" s="96" t="s">
        <v>302</v>
      </c>
      <c r="C35" s="97">
        <v>3725</v>
      </c>
      <c r="E35" s="96" t="s">
        <v>591</v>
      </c>
      <c r="F35" s="97">
        <v>375</v>
      </c>
    </row>
    <row r="36" spans="2:6" x14ac:dyDescent="0.25">
      <c r="B36" s="96" t="s">
        <v>299</v>
      </c>
      <c r="C36" s="97">
        <v>5950</v>
      </c>
      <c r="E36" s="96" t="s">
        <v>294</v>
      </c>
      <c r="F36" s="97">
        <v>2450</v>
      </c>
    </row>
    <row r="37" spans="2:6" x14ac:dyDescent="0.25">
      <c r="B37" s="96" t="s">
        <v>491</v>
      </c>
      <c r="C37" s="97">
        <v>0</v>
      </c>
      <c r="E37" s="96" t="s">
        <v>292</v>
      </c>
      <c r="F37" s="97">
        <v>3575</v>
      </c>
    </row>
    <row r="38" spans="2:6" x14ac:dyDescent="0.25">
      <c r="B38" s="96" t="s">
        <v>492</v>
      </c>
      <c r="C38" s="97">
        <v>87675</v>
      </c>
      <c r="E38" s="96" t="s">
        <v>574</v>
      </c>
      <c r="F38" s="97">
        <v>325</v>
      </c>
    </row>
    <row r="39" spans="2:6" x14ac:dyDescent="0.25">
      <c r="E39" s="96" t="s">
        <v>302</v>
      </c>
      <c r="F39" s="97">
        <v>3100</v>
      </c>
    </row>
    <row r="40" spans="2:6" x14ac:dyDescent="0.25">
      <c r="E40" s="96" t="s">
        <v>299</v>
      </c>
      <c r="F40" s="97">
        <v>4100</v>
      </c>
    </row>
    <row r="41" spans="2:6" x14ac:dyDescent="0.25">
      <c r="E41" s="96" t="s">
        <v>491</v>
      </c>
      <c r="F41" s="97">
        <v>0</v>
      </c>
    </row>
    <row r="42" spans="2:6" x14ac:dyDescent="0.25">
      <c r="E42" s="96" t="s">
        <v>492</v>
      </c>
      <c r="F42" s="97">
        <v>84025</v>
      </c>
    </row>
  </sheetData>
  <mergeCells count="2">
    <mergeCell ref="B5:C6"/>
    <mergeCell ref="E5:F6"/>
  </mergeCell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Forside</vt:lpstr>
      <vt:lpstr>Informasjon</vt:lpstr>
      <vt:lpstr>Forsøk og veiing</vt:lpstr>
      <vt:lpstr>Tidsplan</vt:lpstr>
      <vt:lpstr>LØRDAG</vt:lpstr>
      <vt:lpstr>SØNDAG</vt:lpstr>
      <vt:lpstr>Trafikkregler</vt:lpstr>
      <vt:lpstr>Bruk av listene!</vt:lpstr>
      <vt:lpstr>Startkont.</vt:lpstr>
      <vt:lpstr>LØRDAG</vt:lpstr>
      <vt:lpstr>'Forsøk og veiing'!Print_Area</vt:lpstr>
      <vt:lpstr>LØRDAG!Print_Area</vt:lpstr>
      <vt:lpstr>SØNDAG!Print_Area</vt:lpstr>
      <vt:lpstr>Trafikkregler!Print_Area</vt:lpstr>
      <vt:lpstr>SØNDAG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c:creator>
  <cp:lastModifiedBy>telefnys@hotmail.com</cp:lastModifiedBy>
  <cp:lastPrinted>2017-04-27T19:50:22Z</cp:lastPrinted>
  <dcterms:created xsi:type="dcterms:W3CDTF">2014-01-07T12:37:00Z</dcterms:created>
  <dcterms:modified xsi:type="dcterms:W3CDTF">2017-04-27T20:08:17Z</dcterms:modified>
</cp:coreProperties>
</file>